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55" windowWidth="9690" windowHeight="5415" tabRatio="683" activeTab="0"/>
  </bookViews>
  <sheets>
    <sheet name="АЛьм" sheetId="1" r:id="rId1"/>
    <sheet name="ЧИст" sheetId="2" r:id="rId2"/>
    <sheet name="Ниж" sheetId="3" r:id="rId3"/>
    <sheet name="БГ" sheetId="4" r:id="rId4"/>
    <sheet name="Наб. Ч." sheetId="5" r:id="rId5"/>
    <sheet name="ЕЛ" sheetId="6" r:id="rId6"/>
    <sheet name="ЦО" sheetId="7" r:id="rId7"/>
    <sheet name="Казань" sheetId="8" r:id="rId8"/>
    <sheet name="Лист1" sheetId="9" state="hidden" r:id="rId9"/>
  </sheets>
  <definedNames>
    <definedName name="_xlnm.Print_Area" localSheetId="0">'АЛьм'!$A$1:$M$118</definedName>
    <definedName name="_xlnm.Print_Area" localSheetId="3">'БГ'!$A$1:$N$146</definedName>
    <definedName name="_xlnm.Print_Area" localSheetId="5">'ЕЛ'!$A$1:$M$75</definedName>
    <definedName name="_xlnm.Print_Area" localSheetId="7">'Казань'!$A$1:$M$455</definedName>
    <definedName name="_xlnm.Print_Area" localSheetId="4">'Наб. Ч.'!$A$1:$N$204</definedName>
    <definedName name="_xlnm.Print_Area" localSheetId="2">'Ниж'!$A$1:$M$172</definedName>
    <definedName name="_xlnm.Print_Area" localSheetId="6">'ЦО'!$A$1:$M$66</definedName>
    <definedName name="_xlnm.Print_Area" localSheetId="1">'ЧИст'!$A$1:$M$86</definedName>
  </definedNames>
  <calcPr fullCalcOnLoad="1"/>
</workbook>
</file>

<file path=xl/sharedStrings.xml><?xml version="1.0" encoding="utf-8"?>
<sst xmlns="http://schemas.openxmlformats.org/spreadsheetml/2006/main" count="4318" uniqueCount="2489">
  <si>
    <t>Химиков, 9</t>
  </si>
  <si>
    <t>Дружинная, 8-93</t>
  </si>
  <si>
    <t>директор ООО "УК Вахитовского р-на" Сайфутдинов А.А.</t>
  </si>
  <si>
    <t>Коммунаров, 2</t>
  </si>
  <si>
    <t>директор ООО "УК Заречье" Калимов О.В.</t>
  </si>
  <si>
    <t>м\с</t>
  </si>
  <si>
    <t>ООО "УК ЖКХ Советского р-на"</t>
  </si>
  <si>
    <t>с. Базарные Матаки, ул. Строителей, 17</t>
  </si>
  <si>
    <t>директор ООО "УК ЖКХ Приволжского р-на" Фуфлыгин А.А.</t>
  </si>
  <si>
    <t>директор ООО "УК Веста" Нигметзянов Р.Н.</t>
  </si>
  <si>
    <t>Вишневского, 53\70</t>
  </si>
  <si>
    <t>директор ООО "УК ЖКХ Московского р-на"</t>
  </si>
  <si>
    <t>Итого</t>
  </si>
  <si>
    <t>Альметьевская зональная жилищная инспекция
(Альметьевский,Муслюмовский,Сармановский районы)</t>
  </si>
  <si>
    <t>директор ООО "УК ЖКХ Дербышки" Гиниятов Н.В.</t>
  </si>
  <si>
    <t>итого за месяц</t>
  </si>
  <si>
    <t>Нижнекамская зональная жилищная инспекция
(Заинский,Нижнекамский районы)</t>
  </si>
  <si>
    <t>прекр.</t>
  </si>
  <si>
    <t>Чистопольская зональная жилищная инспекция
(Алексеевский,Алькеевский,Аксубаевский,Новошешминский,Спасский,Чистопольский районы)</t>
  </si>
  <si>
    <t xml:space="preserve">январь </t>
  </si>
  <si>
    <t>директор ООО "Вокзальная-2" Мухлисуллин А.С.</t>
  </si>
  <si>
    <t>ООО "УК ЖКХ Жилтехсервис"</t>
  </si>
  <si>
    <t xml:space="preserve">июнь </t>
  </si>
  <si>
    <t>директор ООО "НК ПЖКХ-11" Рахимов В.М.</t>
  </si>
  <si>
    <t>директор ООО "УК Уютный дом" Нуриев М.А.</t>
  </si>
  <si>
    <t>ООО "УК Заречье"</t>
  </si>
  <si>
    <t>ООО "УК ЖКХ Дербышки"</t>
  </si>
  <si>
    <t>директор ООО "УК ЖКХ Советского р-на" Хрипунов Е.А.</t>
  </si>
  <si>
    <t>Ф.И.О.нарушителя
место работы</t>
  </si>
  <si>
    <t>адрес правонарушения</t>
  </si>
  <si>
    <t>дата
рассмотрения</t>
  </si>
  <si>
    <t>Б. Красная, 14</t>
  </si>
  <si>
    <t>штраф
суд</t>
  </si>
  <si>
    <t>май</t>
  </si>
  <si>
    <t>июнь</t>
  </si>
  <si>
    <t>итого</t>
  </si>
  <si>
    <t>оплата
суд</t>
  </si>
  <si>
    <t>оплата ГЖИ</t>
  </si>
  <si>
    <t>Казанская государственная жилищная инспекция
(Авиастроительный, Вахитовский, Кировский, Московский, Ново-Савиновский, Приволжский, Советский)</t>
  </si>
  <si>
    <t>январь</t>
  </si>
  <si>
    <t>февраль</t>
  </si>
  <si>
    <t>март</t>
  </si>
  <si>
    <t>апрель</t>
  </si>
  <si>
    <t>июль</t>
  </si>
  <si>
    <t>август</t>
  </si>
  <si>
    <t>Итого за месяц</t>
  </si>
  <si>
    <t>Итого за год</t>
  </si>
  <si>
    <t>жи</t>
  </si>
  <si>
    <t>ТСЖ "Удача"</t>
  </si>
  <si>
    <t>октябрь</t>
  </si>
  <si>
    <t>Бугульминская зональная жилищная инспекция
(Азнакаевский,Бавлинский,Бугульминский,Лениногорский,Черемшанский,
Нурлатский,Ютазинский районы</t>
  </si>
  <si>
    <t>ИТОГО ЗА ГОД</t>
  </si>
  <si>
    <t>Елабужская зональная жилищная инспекция
(Елабуга, Агрыз, Мамадыш, Менделеевск)</t>
  </si>
  <si>
    <t>Центральный отдел
(Апастово, Арск, Атня, Балтаси, Буинск, В.Услон, В.Гора, Дрожжаное, Зеленодольск, Кайбицы, К.-Устье,
Кукмор, Лаишево, Пестрецы, Р.Слобода, Сабы, Тетюши,Тюлячи)</t>
  </si>
  <si>
    <t>уст.зам.</t>
  </si>
  <si>
    <t>ООО "УК Уютный дом"</t>
  </si>
  <si>
    <t>ООО "УК Вахитовского р-на"</t>
  </si>
  <si>
    <t>Восстания, 58</t>
  </si>
  <si>
    <t>прекр., уст. зам.</t>
  </si>
  <si>
    <t xml:space="preserve"> дата составления</t>
  </si>
  <si>
    <t xml:space="preserve">штраф
ГЖИ РТ
</t>
  </si>
  <si>
    <t xml:space="preserve">орган ЖИ-Жилищная инспекция,
М/С-мировой суд
</t>
  </si>
  <si>
    <t>ОКАТО</t>
  </si>
  <si>
    <t>ООО "УК ЖКХ Московского р-на"</t>
  </si>
  <si>
    <t>ООО "УК ЖКХ Авиастроительного р-на"</t>
  </si>
  <si>
    <t>ООО "УК ЖКХ Приволжского р-на"</t>
  </si>
  <si>
    <t>Набережно-Челнинская зональная жилищная инспекция
(Набережные Челны, Мензилинский, Актанышский, Тукаевский  районы )</t>
  </si>
  <si>
    <t>директор МУП "Общежитие" Залялетдинова В.Ш.</t>
  </si>
  <si>
    <t>Итог за месяц</t>
  </si>
  <si>
    <t>директор ООО "ЖЭУ-51" Колесникова Т.Н.</t>
  </si>
  <si>
    <t>директор ООО "4,5,6 комплекс" Валеев Р.Р.</t>
  </si>
  <si>
    <t>директор ООО "14 комплекс" Имамутдинов Р.З.</t>
  </si>
  <si>
    <t>сентябрь</t>
  </si>
  <si>
    <t>ПР-001</t>
  </si>
  <si>
    <t>ПР-002</t>
  </si>
  <si>
    <t>ПР-003</t>
  </si>
  <si>
    <t>ПР-004</t>
  </si>
  <si>
    <t>ПР-005</t>
  </si>
  <si>
    <t>25.12.09.</t>
  </si>
  <si>
    <t>ноябрь</t>
  </si>
  <si>
    <t>декабрь</t>
  </si>
  <si>
    <t>ЦО-1108/09</t>
  </si>
  <si>
    <t>г. Казань, ул. 2-я Газовая, д. 5, корп. 1</t>
  </si>
  <si>
    <t>ООО "УК ЖКХ Приволжского  р-на"</t>
  </si>
  <si>
    <t>П-ПР-01/10</t>
  </si>
  <si>
    <t>РТ, с. В. Услон, ул. Западный  микрорайон, ул. Татарстан, ул. Заовражная</t>
  </si>
  <si>
    <t>директор ООО "УК районного центра Верхнитй Услон" Белоглазов В.М.</t>
  </si>
  <si>
    <t xml:space="preserve">  №
 постановления</t>
  </si>
  <si>
    <t>П-Пр-02/10</t>
  </si>
  <si>
    <t>РТ, с. С. Дрожжаное, ул. Техническая, 8, 14, 16, 25; ул. Базарная, 18</t>
  </si>
  <si>
    <t>и.о. директора ООО "Жилище" Мусина Р.Р.</t>
  </si>
  <si>
    <t>П-ПР-03\10</t>
  </si>
  <si>
    <t>г. Зеленодольск, ул. Гастелло, д. 7А</t>
  </si>
  <si>
    <t>председатель ТСЖ "Светлана" Васечкин Е.Л.</t>
  </si>
  <si>
    <t>П-ПР-04\10</t>
  </si>
  <si>
    <t>г.Зеленодольск, ул. Энгельса, 3</t>
  </si>
  <si>
    <t>управляющая ТСЖ "Согласие" Галимова Н.З.</t>
  </si>
  <si>
    <t>ЗД-027</t>
  </si>
  <si>
    <t>г. Зеленодольск, ул. Комсомольская, 34</t>
  </si>
  <si>
    <t>ООО "УК Жилкомсервис"</t>
  </si>
  <si>
    <t>ЗД-022</t>
  </si>
  <si>
    <t>г. Зеленодольск,                  ул. К. Маркса, 24</t>
  </si>
  <si>
    <t>П-ПР-05/10</t>
  </si>
  <si>
    <t>с. Тюлячи</t>
  </si>
  <si>
    <t>директор ООО УК «Жилкомсервис» Закирова Г.В.</t>
  </si>
  <si>
    <t>П-ПР-06/10</t>
  </si>
  <si>
    <t>Зеленодольск,                  ул. Гоголя, д. 34</t>
  </si>
  <si>
    <t>директор ООО "УК Жилкомплекс" Анисимов О.В.</t>
  </si>
  <si>
    <t>ПС-010</t>
  </si>
  <si>
    <t>п.г.т. Пестрецы, ул. Молодежная, 21</t>
  </si>
  <si>
    <t>директор ООО "УК Пестречинского района" Сафьянов Э.М.</t>
  </si>
  <si>
    <t>ЛА-023</t>
  </si>
  <si>
    <t>РТ, Лаишевский р-н, с. Столбище,                         ул. Совхозная, 4</t>
  </si>
  <si>
    <t>директор ООО "УК ЖКХ Лаишевского р-на" Моденов Д.В.</t>
  </si>
  <si>
    <t>ТТ-001</t>
  </si>
  <si>
    <t>г. Тетюши, ул. Совхозная, 12</t>
  </si>
  <si>
    <t>Руководитель ИК МО г. Тетюши Урманов Н.Р.</t>
  </si>
  <si>
    <t>КУ-009</t>
  </si>
  <si>
    <t>РТ, п.г.т. Куйбышевский Затон, ул. Пионерская, 15</t>
  </si>
  <si>
    <t>09.04.2010.</t>
  </si>
  <si>
    <t>директор ООО "ЧУК Затон" Хахалева О.Н.</t>
  </si>
  <si>
    <t>ЗД-049</t>
  </si>
  <si>
    <t>п.г.т. Васильево, ул. Лагерная, 20</t>
  </si>
  <si>
    <t>ООО "Жилищная компания"</t>
  </si>
  <si>
    <t>ЗД-052</t>
  </si>
  <si>
    <t>п.г.т. Васильево, ул. Лагерная, 17</t>
  </si>
  <si>
    <t>ЗД-053</t>
  </si>
  <si>
    <t>п.г.т. Васильево, ул. Лагерная, 18</t>
  </si>
  <si>
    <t>ЗД-051</t>
  </si>
  <si>
    <t>п.г.т. Васильево, ул. Лагерная, 12</t>
  </si>
  <si>
    <t>ЗД-050</t>
  </si>
  <si>
    <t>п.г.т. Васильево, ул. Лагерная, 22</t>
  </si>
  <si>
    <t>ВУ-009</t>
  </si>
  <si>
    <t>РТ, с. В. Услон,           ул. Чехова, д. 48</t>
  </si>
  <si>
    <t>ООО "УК районный центр В. Услон"</t>
  </si>
  <si>
    <t>АЛ-0584/09</t>
  </si>
  <si>
    <t>г. Альметьевск, ул. Герцена, д. 102, кв. 36</t>
  </si>
  <si>
    <t>Гудаков В.Ф.</t>
  </si>
  <si>
    <t xml:space="preserve">г. Альметьевск, ул. Р. Фахретдина, д. 59 </t>
  </si>
  <si>
    <t>директор ООО "Комплекс+Сервис" Миннегулов И.</t>
  </si>
  <si>
    <t>ООО "Альтехносервис"</t>
  </si>
  <si>
    <t>техник ООО "Комплект+Сервис" Зимина Л.Г.</t>
  </si>
  <si>
    <t>ООО "Комплект+сервис"</t>
  </si>
  <si>
    <t>АМ-0004</t>
  </si>
  <si>
    <t>г.Альметьевск, ул. Лермонтова, д. 49, кв. 5</t>
  </si>
  <si>
    <t>Гатауллин З.А.</t>
  </si>
  <si>
    <t>г. Альметьевск, ул. Радищева, д. 1, кв. 53</t>
  </si>
  <si>
    <t>Каюмова Л.Ф.</t>
  </si>
  <si>
    <t>АМ-0013</t>
  </si>
  <si>
    <t>г. Альметьевск, ул. Мира, д. 5, кв. 106</t>
  </si>
  <si>
    <t>Гараева Е.А.</t>
  </si>
  <si>
    <t>АМ-0015</t>
  </si>
  <si>
    <t>г. Альметьевск, ул. Толстого, д. 13, кв. 7</t>
  </si>
  <si>
    <t>Колесникова А.Г.</t>
  </si>
  <si>
    <t>АЛ-0867/09ж</t>
  </si>
  <si>
    <t>г. Альметьевск, ул. Ленина, д. 123, кв. 104</t>
  </si>
  <si>
    <t>Ещиганова А.В.</t>
  </si>
  <si>
    <t>АМ-0032</t>
  </si>
  <si>
    <t>Альметьевск, ул. Герцена, д. 94, кв.199</t>
  </si>
  <si>
    <t>Гарипова Р.А.</t>
  </si>
  <si>
    <t>АМ-0035</t>
  </si>
  <si>
    <t>Альметьевский р-н, п.г.т. Н. Мактама, ул.Вахитова, д. 12, кв. 1</t>
  </si>
  <si>
    <t>Заляев Р.А.</t>
  </si>
  <si>
    <t>АМ-0045</t>
  </si>
  <si>
    <t>г. Альметьевск, ул. Луговая, д.4, кв. 61</t>
  </si>
  <si>
    <t>Хабибуллина Г.Г.</t>
  </si>
  <si>
    <t>АМ-0049</t>
  </si>
  <si>
    <t>г. Альметьевск, ул.Пушкина, д. 33, кв. 39</t>
  </si>
  <si>
    <t>Вафина Г.М.</t>
  </si>
  <si>
    <t>АМ-0072</t>
  </si>
  <si>
    <t>г. Альметьевск,                                ул. Гафиатуллина,                    д. 19, кв. 48</t>
  </si>
  <si>
    <t>Миннибаева Г.З.</t>
  </si>
  <si>
    <t>АМ-0073</t>
  </si>
  <si>
    <t>г.Альметьевск,                      ул. Шевченок, д. 3, кв. 31</t>
  </si>
  <si>
    <t>Ильмукова К.В.</t>
  </si>
  <si>
    <t>АМ-0041</t>
  </si>
  <si>
    <t>г. Альметьевск,                     пр. Строителей,                             д. 35, кв. 89, 5 подъез.</t>
  </si>
  <si>
    <t>ООО "ЖЭУ Темп"</t>
  </si>
  <si>
    <t>Гафиатуллин</t>
  </si>
  <si>
    <t>ЧТ-1649/09ж</t>
  </si>
  <si>
    <t>г. Болгар,                        ул. Дзержинского,              д. 4, кв. 4</t>
  </si>
  <si>
    <t>11.01.10.</t>
  </si>
  <si>
    <t>Сычева Е.А. пред-ль ТСЖ "Шеронова, 23"</t>
  </si>
  <si>
    <t>ЧТ-0032/10ж</t>
  </si>
  <si>
    <t>г. Чистополь,                              ул. Менделеева, 27-4</t>
  </si>
  <si>
    <t>19.01.10.</t>
  </si>
  <si>
    <t>Харитова Л.А.</t>
  </si>
  <si>
    <t>ЧТ-0034/10ж</t>
  </si>
  <si>
    <t>г. Чистополь, ул. 40 лет Победы, 19</t>
  </si>
  <si>
    <t>21.01.10.</t>
  </si>
  <si>
    <t>МУ "УК ЖК Чистопольский муниципальный район"</t>
  </si>
  <si>
    <t>ЧТ-0042/10ж</t>
  </si>
  <si>
    <t>г. Чистополь,                        ул. Нариманова, 71б-16</t>
  </si>
  <si>
    <t>28.01.10.</t>
  </si>
  <si>
    <t>Аминов Л.Р.</t>
  </si>
  <si>
    <t>ЧТ-0015-10ж</t>
  </si>
  <si>
    <t>с. Чув. Елтань,                      ул. Школьная, д.4, кв. 12</t>
  </si>
  <si>
    <t>Миннегулова Р.Ф.</t>
  </si>
  <si>
    <t>ЧТ-0059/2-10ж</t>
  </si>
  <si>
    <t>г.Чистополь, ул. Вахитова, 144-109</t>
  </si>
  <si>
    <t>Авхадеев Б.Ю.</t>
  </si>
  <si>
    <t>ЧТ-0059/1-10ж</t>
  </si>
  <si>
    <t>Чистополь, ул. Вахитова, 144-109</t>
  </si>
  <si>
    <t>ЧТ-0240-10ж</t>
  </si>
  <si>
    <t>г. Чистополь, ул. Водников, 17</t>
  </si>
  <si>
    <t>председатель ТСЖ -1 Р.Г. Латфуллина</t>
  </si>
  <si>
    <t>прокуратура</t>
  </si>
  <si>
    <t>НК-0001/10ж</t>
  </si>
  <si>
    <t>Нижнекамск, ул. Корабельная, 19-310</t>
  </si>
  <si>
    <t>Русовская Р.А.</t>
  </si>
  <si>
    <t>НК-0002/10ж</t>
  </si>
  <si>
    <t>Нижнекамск, ул. 50 лет Октября, д. 5, кв. 63</t>
  </si>
  <si>
    <t>12.01.10.</t>
  </si>
  <si>
    <t>Галиуллин Р.Ф.</t>
  </si>
  <si>
    <t>НК-0004/10ж</t>
  </si>
  <si>
    <t>Нижнекамск, ул. Корабельная, д. 14, кв. 166</t>
  </si>
  <si>
    <t>ЧП Козлов А.В.</t>
  </si>
  <si>
    <t>НК-0006/10ж</t>
  </si>
  <si>
    <t>Нижнекамск, ул. Корабльная, д. 38, кв. 55</t>
  </si>
  <si>
    <t>Евлеева Т.А.</t>
  </si>
  <si>
    <t>14.01.10.</t>
  </si>
  <si>
    <t>НК-0014/10ж</t>
  </si>
  <si>
    <t>Нижнекамск, ул. Корабельная, д. 38, кв. 57</t>
  </si>
  <si>
    <t>13.01.10.</t>
  </si>
  <si>
    <t>Ходжиниязова М.А.</t>
  </si>
  <si>
    <t>НК-0025/10ж</t>
  </si>
  <si>
    <t>Заинск, ул. Ленина, д. 27, кв. 10</t>
  </si>
  <si>
    <t>Токмачев С.А.</t>
  </si>
  <si>
    <t>НК-0026/10ж</t>
  </si>
  <si>
    <t>Заинск, ул. Строителей, д. 11, кв. 52</t>
  </si>
  <si>
    <t>Исхакова В.И.</t>
  </si>
  <si>
    <t>НК-0027/10ж</t>
  </si>
  <si>
    <t>Заинск, пр. Победы, д. 1/06, кв. 46</t>
  </si>
  <si>
    <t>Кухарева Л.М.</t>
  </si>
  <si>
    <t>НК-0029/10ж</t>
  </si>
  <si>
    <t>Заинск, пр. Победы, д. 1/07, кв. 58</t>
  </si>
  <si>
    <t>22.01.10.</t>
  </si>
  <si>
    <t>Галимова Р.Х.</t>
  </si>
  <si>
    <t>НК-0028/10ж</t>
  </si>
  <si>
    <t>Заинск, ул. Нариманова, д. 68, кв. 51</t>
  </si>
  <si>
    <t>Ахметов Р.З.</t>
  </si>
  <si>
    <t>НК-0032/10ж</t>
  </si>
  <si>
    <t>Нижнекамск, ул. Тукая, д. 32, кв. 55</t>
  </si>
  <si>
    <t>Валеева Т.М.</t>
  </si>
  <si>
    <t>НК-0033/10ж</t>
  </si>
  <si>
    <t>инженер ООО "ПЖКХ-7" Масляхов И.Н.</t>
  </si>
  <si>
    <t>НК-0034/10ж</t>
  </si>
  <si>
    <t>Нижнекамск, пр. Химиков, д. 30, кв. 13</t>
  </si>
  <si>
    <t>Хисамутдинова Э.Р.</t>
  </si>
  <si>
    <t>НК-0036/10ж</t>
  </si>
  <si>
    <t>Нижнекамск, ул. Лесная, д. 27, кв. 120</t>
  </si>
  <si>
    <t>26.01.10.</t>
  </si>
  <si>
    <t>Галимова Р.М.</t>
  </si>
  <si>
    <t>НК-0046/10ж</t>
  </si>
  <si>
    <t>п.г.т. Кам. Поляны, д. 2\12, кв. 42</t>
  </si>
  <si>
    <t>Тимофеева С.В.</t>
  </si>
  <si>
    <t>НК-0047/10ж</t>
  </si>
  <si>
    <t>п.г.т. Кам. Поляны, д. 1\09, кв. 70</t>
  </si>
  <si>
    <t>Романова В.И.</t>
  </si>
  <si>
    <t>НК-0048/10ж</t>
  </si>
  <si>
    <t>ул. Гагирина, д. 16а</t>
  </si>
  <si>
    <t>зам. директора ИП "Никитина" Сибгатуллин Ф.З.</t>
  </si>
  <si>
    <t>НК-0019/10ж</t>
  </si>
  <si>
    <t>ул. Юности, 19-17</t>
  </si>
  <si>
    <t>Матюнина К.Е.</t>
  </si>
  <si>
    <t>НК-0063/10ж</t>
  </si>
  <si>
    <t>ул. Корабельная, д. 29, кв. 117</t>
  </si>
  <si>
    <t>Иванов Е.Н.</t>
  </si>
  <si>
    <t>НК-0065/10ж</t>
  </si>
  <si>
    <t>ул. Юности, д. 12, кв. 13</t>
  </si>
  <si>
    <t>Чекалина Н.М.</t>
  </si>
  <si>
    <t>НК-0066/10ж</t>
  </si>
  <si>
    <t>пр. Химиков, д. 90, кв. 226</t>
  </si>
  <si>
    <t>Романов А.А.</t>
  </si>
  <si>
    <t>НК-0031/10с</t>
  </si>
  <si>
    <t>ул. Бызова, 14</t>
  </si>
  <si>
    <t>ООО УК ЖКХ "Кама"</t>
  </si>
  <si>
    <t>НК-0072/10ж</t>
  </si>
  <si>
    <t>пл. 50 лет Октября, д. 2а</t>
  </si>
  <si>
    <t>начальник ООО "ПЖКХ "Мастер-НК" Халиуллин А.Р.</t>
  </si>
  <si>
    <t>НК-0077/10ж</t>
  </si>
  <si>
    <t>ул. Студенческая, д. 14, кв. 162</t>
  </si>
  <si>
    <t>гл. инж. ООО "УК "УЭЖ" Маринин М.Н.</t>
  </si>
  <si>
    <t>НК-0096/10ж</t>
  </si>
  <si>
    <t>г. Заинск, пр. Победы,                д. 1/09, кв. 37</t>
  </si>
  <si>
    <t>Имамутдинов Э.И.</t>
  </si>
  <si>
    <t>НК-0099/10ж</t>
  </si>
  <si>
    <t>ул. Студенческая, 10- 5</t>
  </si>
  <si>
    <t>Горнаева Е.Б.</t>
  </si>
  <si>
    <t>НК-0082/10ж</t>
  </si>
  <si>
    <t>г. Заинск, ул. Энергетиков, д.9,кв.13</t>
  </si>
  <si>
    <t>Марданшина Е.В.</t>
  </si>
  <si>
    <t>НК-0110/10ж</t>
  </si>
  <si>
    <t>пр. Химиков,                                   д. 82б, кв. 24,25</t>
  </si>
  <si>
    <t>НК-0087/10ж</t>
  </si>
  <si>
    <t>ул. Школьный б-р,                         д. 9, кв. 66</t>
  </si>
  <si>
    <t>Лобов Р.А.</t>
  </si>
  <si>
    <t>НК-0057/10с</t>
  </si>
  <si>
    <t>ул.Менделеева, 36</t>
  </si>
  <si>
    <t>НК-0100/10ж</t>
  </si>
  <si>
    <t>пр. Шинников, д. 61, кв. 45</t>
  </si>
  <si>
    <t>Мингилев В.В.</t>
  </si>
  <si>
    <t>НК-0086/10ж</t>
  </si>
  <si>
    <t>пр.Химиков, д. 25, кв. 303</t>
  </si>
  <si>
    <t>Кудряшов Ю.А.</t>
  </si>
  <si>
    <t>НК-0088/10ж</t>
  </si>
  <si>
    <t>ул. Школьный б-р, д. 8, кв. 13</t>
  </si>
  <si>
    <t>Ионов П.В.</t>
  </si>
  <si>
    <t>НК-0106/10ж</t>
  </si>
  <si>
    <t>ул. Тихая Аллея, д. 14</t>
  </si>
  <si>
    <t>начальник ООО "ПЖКХ Строй-НК" Ильдарханова Н.А.</t>
  </si>
  <si>
    <t>НК-0104/10ж</t>
  </si>
  <si>
    <t>ул. Юности, 32</t>
  </si>
  <si>
    <t>мастре по текущему ремонту ООО "Вокзальная-2" Илючик Л.Ю.</t>
  </si>
  <si>
    <t>НК-0105/10ж</t>
  </si>
  <si>
    <t>ул. Строителей, д. 5</t>
  </si>
  <si>
    <t>мастер по текущему ремонту Хамраева И.Ю.</t>
  </si>
  <si>
    <t>НК-0015/10ж</t>
  </si>
  <si>
    <t>ул.Корабельная, д. 11, кв. 86</t>
  </si>
  <si>
    <t>Хабибуллина Ф.Г.</t>
  </si>
  <si>
    <t>НК-0109/10ж</t>
  </si>
  <si>
    <t>ул. Тукая, д. 17</t>
  </si>
  <si>
    <t>мастер по текущему ремонту ООО "Вокзальная" Шулаева Г.Р.</t>
  </si>
  <si>
    <t>НК-0016/10ж</t>
  </si>
  <si>
    <t>г. Заинск, ул. Энергетиков, д. 3, кв.3</t>
  </si>
  <si>
    <t>Файзрахманова С.Р.</t>
  </si>
  <si>
    <t>НК-0012/10ж</t>
  </si>
  <si>
    <t>г. Заинск, ул. Нефтяников, д. 23, кв. 6</t>
  </si>
  <si>
    <t>23.03.10.</t>
  </si>
  <si>
    <t>Яруллина Ж.Г.</t>
  </si>
  <si>
    <t>НК-0054/10ж</t>
  </si>
  <si>
    <t>г. Заинск, пр. Победы,               д. 1/09, кв. 32</t>
  </si>
  <si>
    <t>Миннехузин А.А.</t>
  </si>
  <si>
    <t>НК-0108/10ж</t>
  </si>
  <si>
    <t>ул. Тукая, 32</t>
  </si>
  <si>
    <t>мастре по текущему ремонту ООО "ПЖКХ-4" Хамраева И.Ю.</t>
  </si>
  <si>
    <t>НК-0113/10ж</t>
  </si>
  <si>
    <t>ул. Корабельная, д. 1,кв. 93</t>
  </si>
  <si>
    <t>Чернышова М.М.</t>
  </si>
  <si>
    <t>НК-0114/10ж</t>
  </si>
  <si>
    <t>ул. Юности, д. 36а</t>
  </si>
  <si>
    <t>НК-0115/10ж</t>
  </si>
  <si>
    <t>ул. Юности, д. 37</t>
  </si>
  <si>
    <t>НК-0116/10ж</t>
  </si>
  <si>
    <t>пр.Химиков, д. 68, кв. 61</t>
  </si>
  <si>
    <t>мастер ООО "ПЖКХ Мастер-НК" Рашидова М.Н.</t>
  </si>
  <si>
    <t>Нижнекамск, Шинников, д. 1</t>
  </si>
  <si>
    <t>НЧ-1231/09ж</t>
  </si>
  <si>
    <t>пос. ЗЯБ, 17/20, кв. 20</t>
  </si>
  <si>
    <t>директор ООО "Комфорт плюс"</t>
  </si>
  <si>
    <t>НЧ-1090/09ж</t>
  </si>
  <si>
    <t>п. Зяб, 17\20, кв. 10</t>
  </si>
  <si>
    <t>Белозуб Н.Н.</t>
  </si>
  <si>
    <t>НЧ-0016/10ж</t>
  </si>
  <si>
    <t>Н.г. 4/04</t>
  </si>
  <si>
    <t>НЧ-0069/10ж</t>
  </si>
  <si>
    <t>Н.г.27/20, кв. 225, 219</t>
  </si>
  <si>
    <t>Шайхутдинов Р.М.</t>
  </si>
  <si>
    <t>НЧ-0059/10</t>
  </si>
  <si>
    <t>Н.г. 17\10, кв. 430</t>
  </si>
  <si>
    <t>Шумакова Л.А.</t>
  </si>
  <si>
    <t>директор ООО "ЖЭУ-14"</t>
  </si>
  <si>
    <t>НЧ-0084/10ж</t>
  </si>
  <si>
    <t>п. Зяб, 17\10</t>
  </si>
  <si>
    <t>директор ООО "Комфорт плюс" Майоров Л.Н.</t>
  </si>
  <si>
    <t>НЧ-0025/10ж</t>
  </si>
  <si>
    <t>Н.г. 51\04</t>
  </si>
  <si>
    <t>НЧ-0104/10</t>
  </si>
  <si>
    <t>Н.г. 16\17, кв. 26</t>
  </si>
  <si>
    <t>ООО "Ремжилстрой 2"</t>
  </si>
  <si>
    <t>НЧ-0060/10</t>
  </si>
  <si>
    <t>Н.г. 17\16, кв. 212</t>
  </si>
  <si>
    <t>ООО "Ремжилстрой"</t>
  </si>
  <si>
    <t>НЧ-0096/10ж</t>
  </si>
  <si>
    <t>Н.г. 6\12</t>
  </si>
  <si>
    <t>ООО "4,5,6 комплекс"</t>
  </si>
  <si>
    <t>НЧ-0065/10ж</t>
  </si>
  <si>
    <t>Н.г. 2/08</t>
  </si>
  <si>
    <t>ООО "Энтузиаст"</t>
  </si>
  <si>
    <t>НЧ-0133/10</t>
  </si>
  <si>
    <t>Н.г. 45\08, кв. 345</t>
  </si>
  <si>
    <t>Шитов Ю.Н.</t>
  </si>
  <si>
    <t>НЧ-0081/10ж</t>
  </si>
  <si>
    <t>Н.г. 27\16 под. 20</t>
  </si>
  <si>
    <t>директор ООО "ЖРЭУ-2" Гречушникова В.М.</t>
  </si>
  <si>
    <t>НЧ-0103/10ж</t>
  </si>
  <si>
    <t>Н.г. 17\01</t>
  </si>
  <si>
    <t>Нафигуллина Л.Р.</t>
  </si>
  <si>
    <t>ТУ-0117/10ж</t>
  </si>
  <si>
    <t>Тукаевский р-н, п. Комсомолец, ул. Лесная, д. 11</t>
  </si>
  <si>
    <t>пред-ль ТСЖ "Расссвет" Гарипова Г.С.</t>
  </si>
  <si>
    <t>НЧ-0106/10ж</t>
  </si>
  <si>
    <t>директор ООО "УО "Челныстройремонт" Луник Л.В.</t>
  </si>
  <si>
    <t>НЧ-0105/10ж</t>
  </si>
  <si>
    <t>Н.г. 49\06</t>
  </si>
  <si>
    <t>ООО "ЖЭУ-49"</t>
  </si>
  <si>
    <t>НЧ-0141/10</t>
  </si>
  <si>
    <t>Н.г. 62\09</t>
  </si>
  <si>
    <t>Малафеев С.А.</t>
  </si>
  <si>
    <t>НЧ-0153/10ж</t>
  </si>
  <si>
    <t>Н.г. 27\16 кв. 256</t>
  </si>
  <si>
    <t>Хазиева М.К.</t>
  </si>
  <si>
    <t>НЧ-0085/10ж</t>
  </si>
  <si>
    <t>п. Зяб, 18\08, кв. 4</t>
  </si>
  <si>
    <t>директор ООО "Уют" Тарнаева О.Н.</t>
  </si>
  <si>
    <t>НЧ-0187/10ж</t>
  </si>
  <si>
    <t>Н.г. 43/17, кв. 21</t>
  </si>
  <si>
    <t>директор ООО "ЖЭУ-43" Садыков Р.Ш."</t>
  </si>
  <si>
    <t>НЧ-0149/10ж</t>
  </si>
  <si>
    <t>п. Зяб, 18\25, кв. 107</t>
  </si>
  <si>
    <t>Садриев Р.К.</t>
  </si>
  <si>
    <t>НЧ-0176/10ж</t>
  </si>
  <si>
    <t>Н.г. 45\15-1, кв. 46</t>
  </si>
  <si>
    <t>Загитов И.М.</t>
  </si>
  <si>
    <t>НЧ-0201/10ж</t>
  </si>
  <si>
    <t>Н.г. 16\10</t>
  </si>
  <si>
    <t>Квашнина С.В.</t>
  </si>
  <si>
    <t>Н.г.17\10</t>
  </si>
  <si>
    <t>директор ООО "Ремжилстрой" Лукина Г.Л.</t>
  </si>
  <si>
    <t>НЧ-0282/10</t>
  </si>
  <si>
    <t>Н.г. 41/03, кв. 181</t>
  </si>
  <si>
    <t>Закирова Р.Г.</t>
  </si>
  <si>
    <t>НЧ-0225/10</t>
  </si>
  <si>
    <t>Н.г. 62/09, кв. 52</t>
  </si>
  <si>
    <t>НЧ-0204/10</t>
  </si>
  <si>
    <t>п. Кузембетево, ул. Советская, 72</t>
  </si>
  <si>
    <t>ТСЖ "Кузембетево" Мензелинский р-н</t>
  </si>
  <si>
    <t>НЧ-0001/10</t>
  </si>
  <si>
    <t>Н.г. 16\08</t>
  </si>
  <si>
    <t>НЧ-0047/10</t>
  </si>
  <si>
    <t>Н.г. 62\02</t>
  </si>
  <si>
    <t>Пашин А.Н.</t>
  </si>
  <si>
    <t>НЧ-0207/10</t>
  </si>
  <si>
    <t>п.ГЭС, 10/70, кв. 270</t>
  </si>
  <si>
    <t>ООО ПКФ "Жилкомсервис"</t>
  </si>
  <si>
    <t>НЧ-0200/10ж</t>
  </si>
  <si>
    <t>Н.Г. 27/04, кв. 59</t>
  </si>
  <si>
    <t>Горшкова Е.С.</t>
  </si>
  <si>
    <t>НЧ-0307/10ж</t>
  </si>
  <si>
    <t>п.Зяб, 16/6</t>
  </si>
  <si>
    <t>НЧ-0247/10ж</t>
  </si>
  <si>
    <t>Н.г. 6/06</t>
  </si>
  <si>
    <t>директор ООО "УК Электротехников" Имамов И.Ю."</t>
  </si>
  <si>
    <t>НЧ-0309/10ж</t>
  </si>
  <si>
    <t>Н.г. 51/04</t>
  </si>
  <si>
    <t>НЧ-0313/10ж</t>
  </si>
  <si>
    <t>Н.г. 50/15</t>
  </si>
  <si>
    <t>директор ООО "ЖЭУ 50" Сошкина М.А.</t>
  </si>
  <si>
    <t>НЧ-0371/10ж</t>
  </si>
  <si>
    <t>ул. Сююмбике,                         д. 81/30</t>
  </si>
  <si>
    <t>и.о. директора ООО "ЖЭУ-49" Гиматдинова А.Р.</t>
  </si>
  <si>
    <t>НЧ-0372/10ж</t>
  </si>
  <si>
    <t>Н.г. 62/17</t>
  </si>
  <si>
    <t>директор ООО "62 комплекс" Зулунова И.А.</t>
  </si>
  <si>
    <t>НЧ-0373/10ж</t>
  </si>
  <si>
    <t>Н.г. 32/05</t>
  </si>
  <si>
    <t>директор ООО "32 комплекс" Дюпина Ф.Б.</t>
  </si>
  <si>
    <t>Н.г. 17/16</t>
  </si>
  <si>
    <t>19.03.10.</t>
  </si>
  <si>
    <t>директор ООО "ЖЭУ-14" Колынина Ю.В.</t>
  </si>
  <si>
    <t>НЧ-0185/10ж</t>
  </si>
  <si>
    <t>Н.г. 17/01</t>
  </si>
  <si>
    <t>ООО "ЖЭУ-14"</t>
  </si>
  <si>
    <t>НЧ-0331/10ж</t>
  </si>
  <si>
    <t>п.ГЭС, 10/70, кв. 313</t>
  </si>
  <si>
    <t>Мазитова Н.С.</t>
  </si>
  <si>
    <t>П-пр-НЧ-001/10ж</t>
  </si>
  <si>
    <t>г. Мензелинск, ул. Социалистическая, д. 74, 76</t>
  </si>
  <si>
    <t>директор МУП УК "г. Мензелинск и Мензелинский р-н"</t>
  </si>
  <si>
    <t>П-пр-НЧ-002/10ж</t>
  </si>
  <si>
    <t>г. Мензелинск,                ул. Тукая, д. 55,                 кв. 59, ул. Изыскателей, д. 3/18</t>
  </si>
  <si>
    <t>П-пр-НЧ-003/10ж</t>
  </si>
  <si>
    <t>п. ГЭС, 3\22, 3\23</t>
  </si>
  <si>
    <t>директор ООО "Жилсервис" Тарнаева О.Н.</t>
  </si>
  <si>
    <t>П-пр-НЧ-004/10ж</t>
  </si>
  <si>
    <t>п. Зяб, 16\10, 16/12, квартал 6/11</t>
  </si>
  <si>
    <t>П-пр-НЧ-005/10ж</t>
  </si>
  <si>
    <t>п. Сидоровка, С-2, С-15, С-18, С-19</t>
  </si>
  <si>
    <t>директор ООО "Табрис" Алексенко В.И.</t>
  </si>
  <si>
    <t>П-пр-НЧ-006/10ж</t>
  </si>
  <si>
    <t>Н.г. 3/01</t>
  </si>
  <si>
    <t>директор ООО "Энтузиаст" Минхаеров Ф.С.</t>
  </si>
  <si>
    <t>П-пр-007/10ж</t>
  </si>
  <si>
    <t>Н.г. 43/18</t>
  </si>
  <si>
    <t>директор ООО "ЖЭУ043" Садыков Р.Ш.</t>
  </si>
  <si>
    <t>П-пр-НЧ-008/10ж</t>
  </si>
  <si>
    <t>Н.г. 14/07</t>
  </si>
  <si>
    <t>П-пр-НЧ-009/10ж</t>
  </si>
  <si>
    <t>г. Мензелинск,                   ул. Пионерская,               д. 31, 41,                             ул. К. Маркса, д. 70</t>
  </si>
  <si>
    <t>П-пр-НЧ-010\10ж</t>
  </si>
  <si>
    <t>г. Мензелинс,                ул. Изыскателей,               д. 3/12, 1/1</t>
  </si>
  <si>
    <t>ЮТ-27</t>
  </si>
  <si>
    <t>п.г.т. Уруссу, ул. Шамкина, д. 49</t>
  </si>
  <si>
    <t>г. Бугульма, ул. Ворошилова, 1</t>
  </si>
  <si>
    <t>ООО "УК-Уют"</t>
  </si>
  <si>
    <t>ЛГ-79</t>
  </si>
  <si>
    <t>г. Лениногорск, ул. 50 лет Победы</t>
  </si>
  <si>
    <t>ТСЖ "Пламя"</t>
  </si>
  <si>
    <t>ПР-1/10ж</t>
  </si>
  <si>
    <t>г.Азнакаево, ул. Гурьянова, д. 2</t>
  </si>
  <si>
    <t>председатель ТСЖ "Наш дом" Валиева Р.М.</t>
  </si>
  <si>
    <t>ИТОГО за месяц</t>
  </si>
  <si>
    <t>БВ-100</t>
  </si>
  <si>
    <t>г.Бавлы, ул. Сайдашева, 24</t>
  </si>
  <si>
    <t>директор ООО "УК.. Тахаутдинов Т.Ф.</t>
  </si>
  <si>
    <t>БГ-44</t>
  </si>
  <si>
    <t>Бугульминский р-н, ст. Базаровка, ул Березовая, 2</t>
  </si>
  <si>
    <t>ООО "УК -Спутник"</t>
  </si>
  <si>
    <t>БГ-155ж</t>
  </si>
  <si>
    <t>г. Бугульма, ул. 14-ти Павших, д. 8, кв. 70</t>
  </si>
  <si>
    <t>Котлова П.Ф.</t>
  </si>
  <si>
    <t>БГ-157ж</t>
  </si>
  <si>
    <t>г. Бугульма, ул. Космонавтов, д. 4</t>
  </si>
  <si>
    <t>директор ООО "УК-ЖЭУ № 6" Загидуллина Л.Л.</t>
  </si>
  <si>
    <t>ПР-2/10ж</t>
  </si>
  <si>
    <t>Бугульминский район, п.г.т. Карабаш, ул. Ленина, д. 11</t>
  </si>
  <si>
    <t>директор ООО "УК -Уютный" Муртазин Р.А.</t>
  </si>
  <si>
    <t>ПР-3/10ж</t>
  </si>
  <si>
    <t>г.Бугульма, ул. Гоголя, д. 73</t>
  </si>
  <si>
    <t>директор ООО "УК -Спектр" Кузнецов С.А.</t>
  </si>
  <si>
    <t>ПР-5/10ж</t>
  </si>
  <si>
    <t>г.Бугульма, ул. Белинского, д. 7</t>
  </si>
  <si>
    <t>директор ООО "УК-Уют" Зубарева О.Б.</t>
  </si>
  <si>
    <t>ПР-6/10ж</t>
  </si>
  <si>
    <t>г. Бугульма, ул. Нефтяников, д. 18</t>
  </si>
  <si>
    <t>ЕЛ-1032</t>
  </si>
  <si>
    <t>г. Елабуга, ул. Набережная, 9-3</t>
  </si>
  <si>
    <t>29.01.10.</t>
  </si>
  <si>
    <t>Чистякова Н.Е.</t>
  </si>
  <si>
    <t>ЕЛ-9193</t>
  </si>
  <si>
    <t>г. Елабуга, ул. Кооперативная, 2А</t>
  </si>
  <si>
    <t>ООО "ЖЭК"</t>
  </si>
  <si>
    <t>АГ-1001</t>
  </si>
  <si>
    <t>г. Агрыз, ул. Заводская, 71</t>
  </si>
  <si>
    <t>20.01.10.</t>
  </si>
  <si>
    <t>ООО "Теплосеть" Шарипов А.М.</t>
  </si>
  <si>
    <t>МД-1005</t>
  </si>
  <si>
    <t>г. Менделеевск, ул. Химиков, д. 6, кв. 37</t>
  </si>
  <si>
    <t>директор ООО "УК-Вектор" Бондарев А.Н.</t>
  </si>
  <si>
    <t>МД-1008</t>
  </si>
  <si>
    <t>г. Менделеевск, ул. Химиков, д. 2</t>
  </si>
  <si>
    <t>МД-1004</t>
  </si>
  <si>
    <t>г. Менделеевск, ул. Химиков, д. 6</t>
  </si>
  <si>
    <t>ООО "УК -Вектор"</t>
  </si>
  <si>
    <t>МД-1006</t>
  </si>
  <si>
    <t>г. Менделеевск, ул. Химиков, д. 6 кв. 37</t>
  </si>
  <si>
    <t>Низамиева Л.И.</t>
  </si>
  <si>
    <t>АГ-1028ж</t>
  </si>
  <si>
    <t>г. Агрыз,                                    ул. М. Горького, д. 7</t>
  </si>
  <si>
    <t>ТСЖ "Магистраль"</t>
  </si>
  <si>
    <t>ЕЛ-1029</t>
  </si>
  <si>
    <t>г. Агрыз, ул. М. Горького, д. 7, кв.51</t>
  </si>
  <si>
    <t>Городилова Ж.Н.</t>
  </si>
  <si>
    <t>ЕЛ-1074</t>
  </si>
  <si>
    <t>г. Елабуга,                                 ул. Автомобилистов,               д. 10, кв. 114</t>
  </si>
  <si>
    <t>Савин А.В.</t>
  </si>
  <si>
    <t>ЕЛ-1075</t>
  </si>
  <si>
    <t>г. Елабуга, ул. Марджани, д. 30, кв. 135</t>
  </si>
  <si>
    <t>Тугульский Ю.Ю.</t>
  </si>
  <si>
    <t>КЗ-0125/10</t>
  </si>
  <si>
    <t>Белинского, 10-56</t>
  </si>
  <si>
    <t>26.01.1010</t>
  </si>
  <si>
    <t>КЗ-0130/10</t>
  </si>
  <si>
    <t>КЗ-0131/10</t>
  </si>
  <si>
    <t>Октябрьская, 5а</t>
  </si>
  <si>
    <t>КЗ-0137/10</t>
  </si>
  <si>
    <t>К. Тинчурина, 9-42</t>
  </si>
  <si>
    <t>Галеев А.Ш.</t>
  </si>
  <si>
    <t>КЗ-0146/10</t>
  </si>
  <si>
    <t>Роторная, 9</t>
  </si>
  <si>
    <t>КЗ-0149/10</t>
  </si>
  <si>
    <t>Батыршина, 19</t>
  </si>
  <si>
    <t>Кулагина Л.Н.</t>
  </si>
  <si>
    <t>КЗ-0152/10</t>
  </si>
  <si>
    <t>Ю. Фучика, 110</t>
  </si>
  <si>
    <t>директор ООО "УК Райжилуправление Советского р-на" Гайфутдинов Р.А.</t>
  </si>
  <si>
    <t>КЗ-0153/10</t>
  </si>
  <si>
    <t>Четаева, 20-2</t>
  </si>
  <si>
    <t>Шайдуллин А.М.</t>
  </si>
  <si>
    <t>КЗ-0154/10</t>
  </si>
  <si>
    <t>Голубятникова, 30</t>
  </si>
  <si>
    <t>КЗ-0160/10</t>
  </si>
  <si>
    <t>КЗ-0162/10</t>
  </si>
  <si>
    <t>Портовая, 17</t>
  </si>
  <si>
    <t>КЗ-0163/10</t>
  </si>
  <si>
    <t>Щапова, 10А-30</t>
  </si>
  <si>
    <t>Якушин С.Ю.</t>
  </si>
  <si>
    <t>КЗ-0164/10</t>
  </si>
  <si>
    <t>Зинина, 9/23-66</t>
  </si>
  <si>
    <t>Бохон А.Н.</t>
  </si>
  <si>
    <t>КЗ-0165/10</t>
  </si>
  <si>
    <t>Хороводная, 39-58</t>
  </si>
  <si>
    <t>Семенова Е.Н.</t>
  </si>
  <si>
    <t>КЗ-0166/10</t>
  </si>
  <si>
    <t>Лево-Булачная, 42\2-73</t>
  </si>
  <si>
    <t>Богодяров Р.Н.</t>
  </si>
  <si>
    <t>П-ПР-01</t>
  </si>
  <si>
    <t>Попова, 2</t>
  </si>
  <si>
    <t>директор ООО "УК Советского р-на" Хрипунов Е.А.</t>
  </si>
  <si>
    <t>П-ПР-02</t>
  </si>
  <si>
    <t>П-ПР-03</t>
  </si>
  <si>
    <t>А. Еники, 2/53</t>
  </si>
  <si>
    <t>заместитель директора по энергоснабжению Гильмутдинова Р.М.</t>
  </si>
  <si>
    <t>КЗ-0117/10</t>
  </si>
  <si>
    <t>Амирхана, 10А, корп.2</t>
  </si>
  <si>
    <t>КЗ-0118/10</t>
  </si>
  <si>
    <t>Чуйкова, 3</t>
  </si>
  <si>
    <t>КЗ-0119/10</t>
  </si>
  <si>
    <t>Чуйкова, 5</t>
  </si>
  <si>
    <t>КЗ-0121/10</t>
  </si>
  <si>
    <t>Н. Ершова, 78</t>
  </si>
  <si>
    <t>СО-44/1</t>
  </si>
  <si>
    <t>директор ООО "УК Советсткого р-на" Хрипунов Е.А.</t>
  </si>
  <si>
    <t>КЗ-0126/10</t>
  </si>
  <si>
    <t>2-я Даурская, 3</t>
  </si>
  <si>
    <t>КЗ-0127/10</t>
  </si>
  <si>
    <t>Деменьева, 28\2</t>
  </si>
  <si>
    <t>КЗ-0128/10</t>
  </si>
  <si>
    <t>Восстания, 15</t>
  </si>
  <si>
    <t>ЖСК "Ленинец-23"</t>
  </si>
  <si>
    <t>КЗ-0132/10</t>
  </si>
  <si>
    <t>Волкова, 48/22-16</t>
  </si>
  <si>
    <t>ООО "УК Веста"</t>
  </si>
  <si>
    <t>КЗ-0133/10</t>
  </si>
  <si>
    <t>Чистопольская, 85а-175, 17</t>
  </si>
  <si>
    <t>директор ООО "УК Наш дом" Шагова О.В.</t>
  </si>
  <si>
    <t>КЗ-0134/10</t>
  </si>
  <si>
    <t>Г. тукая, 65а-21</t>
  </si>
  <si>
    <t>Петров В.В.</t>
  </si>
  <si>
    <t>КЗ-0138/10</t>
  </si>
  <si>
    <t>Ахтямова, 28-31</t>
  </si>
  <si>
    <t>Дронова Е.Ю.</t>
  </si>
  <si>
    <t>КЗ-0139/10</t>
  </si>
  <si>
    <t>Заслонова, 8-25</t>
  </si>
  <si>
    <t>Бобкова Л.В.</t>
  </si>
  <si>
    <t>КЗ-0140/10</t>
  </si>
  <si>
    <t>КЗ-0141/10</t>
  </si>
  <si>
    <t>КЗ-0142/10</t>
  </si>
  <si>
    <t>Н.Ершова, 78</t>
  </si>
  <si>
    <t>КЗ-0144/10</t>
  </si>
  <si>
    <t>Тинчурина, 7</t>
  </si>
  <si>
    <t>КЗ-0150/10</t>
  </si>
  <si>
    <t>ООО "Райжилуправление Советского р-на"</t>
  </si>
  <si>
    <t>КЗ-0151/10</t>
  </si>
  <si>
    <t>Туганлык, 10-24</t>
  </si>
  <si>
    <t>27.01.2010.</t>
  </si>
  <si>
    <t>ООО "УК Предприятие ЖКХ Советского р-на"</t>
  </si>
  <si>
    <t>КЗ-0155/10</t>
  </si>
  <si>
    <t>Нариманова, 50-24</t>
  </si>
  <si>
    <t>Шульга Н.И.</t>
  </si>
  <si>
    <t>КЗ-0156/10</t>
  </si>
  <si>
    <t>КЗ-0156-1/10</t>
  </si>
  <si>
    <t>Кремлевская, 2а</t>
  </si>
  <si>
    <t>КЗ-0176/10</t>
  </si>
  <si>
    <t>Чуйкова, 1</t>
  </si>
  <si>
    <t>КЗ-0177/10</t>
  </si>
  <si>
    <t>КЗ-0179/10</t>
  </si>
  <si>
    <t>Восход, 22-1</t>
  </si>
  <si>
    <t>КЗ-0182/10</t>
  </si>
  <si>
    <t>Советская, 9а</t>
  </si>
  <si>
    <t>КЗ-0183/10</t>
  </si>
  <si>
    <t>Советская, 9</t>
  </si>
  <si>
    <t>КЗ-0184/10</t>
  </si>
  <si>
    <t>Гаврилова, 28</t>
  </si>
  <si>
    <t>КЗ-0185/10</t>
  </si>
  <si>
    <t>КЗ-0190/10</t>
  </si>
  <si>
    <t>Гарифьянова, 42</t>
  </si>
  <si>
    <t>директор ООО УК "ЖКХ Приволжского р-на" Фуфлыгин А.А.</t>
  </si>
  <si>
    <t>КЗ-0191/10</t>
  </si>
  <si>
    <t>Павлюхина, 87-48</t>
  </si>
  <si>
    <t>КЗ-0192/10</t>
  </si>
  <si>
    <t>КЗ-0193/10</t>
  </si>
  <si>
    <t>Ю. Фучика, 104-75</t>
  </si>
  <si>
    <t>ООО "УК Райжилуправление Советского р-на"</t>
  </si>
  <si>
    <t>КЗ-0194/10</t>
  </si>
  <si>
    <t>Сыртлановой, 21</t>
  </si>
  <si>
    <t>КЗ-0197/10</t>
  </si>
  <si>
    <t>Амирхана,40-56</t>
  </si>
  <si>
    <t>директор ООО "УК Жилище и комфорт" Блохин А.И.</t>
  </si>
  <si>
    <t>КЗ-0200/10</t>
  </si>
  <si>
    <t>Р.Зорге, 24-69\3</t>
  </si>
  <si>
    <t>Музаффаров Л.М.</t>
  </si>
  <si>
    <t>КЗ-0201/10</t>
  </si>
  <si>
    <t>А. Парина, 16-198</t>
  </si>
  <si>
    <t>директор ООО "УК ЖКХ Приволжского ра-на" Фуфлыгин А.А.</t>
  </si>
  <si>
    <t>КЗ-0202/10</t>
  </si>
  <si>
    <t>К.Маркса, 16А-16</t>
  </si>
  <si>
    <t>Аникина Г.Г.</t>
  </si>
  <si>
    <t>КЗ-0204/10</t>
  </si>
  <si>
    <t>Ибрагимова, 55</t>
  </si>
  <si>
    <t>КЗ-0208/10</t>
  </si>
  <si>
    <t>директор ГБОУ НПО Шайнуров И.Х.</t>
  </si>
  <si>
    <t>КЗ-0212/10</t>
  </si>
  <si>
    <t>Белинского, 8-70</t>
  </si>
  <si>
    <t>АВ-14/0010</t>
  </si>
  <si>
    <t>Челюскина, 24</t>
  </si>
  <si>
    <t>КЗ-0214/10</t>
  </si>
  <si>
    <t>Тар Урам, 3а-87</t>
  </si>
  <si>
    <t>КЗ-0215/10</t>
  </si>
  <si>
    <t>Тар Урам, 3а</t>
  </si>
  <si>
    <t>КЗ-0216/10</t>
  </si>
  <si>
    <t>Серова, 51\11</t>
  </si>
  <si>
    <t>ООО "Ипотечное агенство Рт"</t>
  </si>
  <si>
    <t>КЗ-0218/10</t>
  </si>
  <si>
    <t>Тинчурина, 17</t>
  </si>
  <si>
    <t>КЗ-0219/10</t>
  </si>
  <si>
    <t>Тинчурина, 7а</t>
  </si>
  <si>
    <t>КЗ-0220/10</t>
  </si>
  <si>
    <t>Тинчурина, 1а</t>
  </si>
  <si>
    <t>КЗ-0223/10</t>
  </si>
  <si>
    <t>КЗ-0224/10</t>
  </si>
  <si>
    <t>Губкина, 40</t>
  </si>
  <si>
    <t>КЗ-0225/10</t>
  </si>
  <si>
    <t>Б. Касимовых, 6-18,33</t>
  </si>
  <si>
    <t>ООО "ЖАК"</t>
  </si>
  <si>
    <t>КЗ-0226/10</t>
  </si>
  <si>
    <t>Авангардная, 171а</t>
  </si>
  <si>
    <t>КЗ-0227/10</t>
  </si>
  <si>
    <t>Богатырева, 6</t>
  </si>
  <si>
    <t>КЗ-0228/10</t>
  </si>
  <si>
    <t>Дружба, 10</t>
  </si>
  <si>
    <t>КЗ-0229/10</t>
  </si>
  <si>
    <t>КЗ-0230/10</t>
  </si>
  <si>
    <t>КЗ-0246/10</t>
  </si>
  <si>
    <t>Ю.Фучика, 8а-89</t>
  </si>
  <si>
    <t>Алиуллов Н.К.</t>
  </si>
  <si>
    <t>КЗ-0249/10</t>
  </si>
  <si>
    <t>Р.Зорге, 40</t>
  </si>
  <si>
    <t>КЗ-0250/10</t>
  </si>
  <si>
    <t>Р.Зорге, 24-45\2</t>
  </si>
  <si>
    <t>КЗ-0258/10</t>
  </si>
  <si>
    <t>24.02.10.</t>
  </si>
  <si>
    <t>КЗ-0263/10</t>
  </si>
  <si>
    <t>Ямашева, 29-207</t>
  </si>
  <si>
    <t>Лаврентьева А.М.</t>
  </si>
  <si>
    <t>КЗ-0264/10</t>
  </si>
  <si>
    <t>Водстрой, 9</t>
  </si>
  <si>
    <t>КЗ-0265/10</t>
  </si>
  <si>
    <t>КЗ-0266/10</t>
  </si>
  <si>
    <t>КЗ-0267/10</t>
  </si>
  <si>
    <t>Восход, 21-13</t>
  </si>
  <si>
    <t>Хисамова Н.Р.</t>
  </si>
  <si>
    <t>КЗ-0272/10</t>
  </si>
  <si>
    <t>Спартаковская, 87</t>
  </si>
  <si>
    <t>Губайдуллин Р.С.</t>
  </si>
  <si>
    <t>КЗ-0273/10</t>
  </si>
  <si>
    <t>Декабристов, 83</t>
  </si>
  <si>
    <t>ООО УК "ЖКХ Московского р-на"</t>
  </si>
  <si>
    <t>КЗ-0274/10</t>
  </si>
  <si>
    <t>Эсператно, 60-123</t>
  </si>
  <si>
    <t>Гарафутдинова Р.Г.</t>
  </si>
  <si>
    <t>КЗ-0276\10</t>
  </si>
  <si>
    <t>Начальная, 12-4</t>
  </si>
  <si>
    <t>Мингазова Ф.А.</t>
  </si>
  <si>
    <t>КЗ-0286\10</t>
  </si>
  <si>
    <t>Х. Ямашева, 69-326</t>
  </si>
  <si>
    <t>Рахматуллин Э.С.</t>
  </si>
  <si>
    <t>КЗ-0161/10</t>
  </si>
  <si>
    <t>КЗ-0198/10</t>
  </si>
  <si>
    <t>Ершова, 78</t>
  </si>
  <si>
    <t>МО-105</t>
  </si>
  <si>
    <t>Батыршина, 27-78</t>
  </si>
  <si>
    <t>Лебекова Р.М.</t>
  </si>
  <si>
    <t>МО-110/1</t>
  </si>
  <si>
    <t>МО-110</t>
  </si>
  <si>
    <t>ПР-34</t>
  </si>
  <si>
    <t>Р.Зорге, 38</t>
  </si>
  <si>
    <t>КЗ-0253/10</t>
  </si>
  <si>
    <t>КЗ-0255/10</t>
  </si>
  <si>
    <t>Вишневского, 11</t>
  </si>
  <si>
    <t>Прокофьев Е.И.</t>
  </si>
  <si>
    <t>КЗ-0256/10</t>
  </si>
  <si>
    <t>Эсперанто, 54-110</t>
  </si>
  <si>
    <t>Кашбиева Ф.К.</t>
  </si>
  <si>
    <t>КЗ-0257/10</t>
  </si>
  <si>
    <t>Х. Такташ, 93-45</t>
  </si>
  <si>
    <t>Зиннатов Г.С.</t>
  </si>
  <si>
    <t>КЗ-0259/10</t>
  </si>
  <si>
    <t>Коротченко, 26/6</t>
  </si>
  <si>
    <t>П-ПР-04</t>
  </si>
  <si>
    <t>Шоссейная, 18,19,22</t>
  </si>
  <si>
    <t>зам.директора ООО "УК Заречье" Зинатуллин Р.А.</t>
  </si>
  <si>
    <t>П-ПР-05</t>
  </si>
  <si>
    <t>Серп и Молот, 24</t>
  </si>
  <si>
    <t>П-ПР-06</t>
  </si>
  <si>
    <t>Молодежная, 12</t>
  </si>
  <si>
    <t>директор ООО "Альбатрос" Власов А.П.</t>
  </si>
  <si>
    <t>П-ПР-07</t>
  </si>
  <si>
    <t>О.Кошевого, 2,4,6</t>
  </si>
  <si>
    <t>директор ООО "Старт" Ибатуллин Н.Ф.</t>
  </si>
  <si>
    <t>П-ПР-08</t>
  </si>
  <si>
    <t>Максимова, 37, 41, 45а</t>
  </si>
  <si>
    <t>директор ООО "Комфорт+" Ибатуллин Н.Ф.</t>
  </si>
  <si>
    <t>КЗ-0275\10</t>
  </si>
  <si>
    <t>КЗ-0284\10</t>
  </si>
  <si>
    <t>Космонавтов, 2</t>
  </si>
  <si>
    <t>КЗ-0291/10</t>
  </si>
  <si>
    <t>М.Чуйкова,46-21</t>
  </si>
  <si>
    <t>Аникина Н.Р.</t>
  </si>
  <si>
    <t>НС-132</t>
  </si>
  <si>
    <t>Нигматуллина, 11\84</t>
  </si>
  <si>
    <t>директор ООО "УК Дом-Сервис" Залялеев А.З.</t>
  </si>
  <si>
    <t>ПР-70</t>
  </si>
  <si>
    <t>Пр. Победы, 35а-42</t>
  </si>
  <si>
    <t>ТСЖ "Победа-1"</t>
  </si>
  <si>
    <t>КЗ-0294/10</t>
  </si>
  <si>
    <t>Татарстан, 51-59</t>
  </si>
  <si>
    <t>Левкина О.А.</t>
  </si>
  <si>
    <t>КЗ-0297/10</t>
  </si>
  <si>
    <t>Толстого, 14а-89</t>
  </si>
  <si>
    <t>Кузнецова И.В.</t>
  </si>
  <si>
    <t>ВА-83</t>
  </si>
  <si>
    <t>Волкова, 55\21</t>
  </si>
  <si>
    <t>Кистанова Н.Л.</t>
  </si>
  <si>
    <t>ВА-113</t>
  </si>
  <si>
    <t>Университетская, 5/37</t>
  </si>
  <si>
    <t>ВА-108</t>
  </si>
  <si>
    <t>Айвазовского, 14</t>
  </si>
  <si>
    <t>АВ-0019</t>
  </si>
  <si>
    <t>Идустриальная, 15/12</t>
  </si>
  <si>
    <t>АВ-30</t>
  </si>
  <si>
    <t>Социалистическая, 11/14</t>
  </si>
  <si>
    <t>АВ-42</t>
  </si>
  <si>
    <t>Лукина, 4</t>
  </si>
  <si>
    <t>ВА-218</t>
  </si>
  <si>
    <t>Бутлерова, 21А-3</t>
  </si>
  <si>
    <t>Титова Л.Ф.</t>
  </si>
  <si>
    <t>ВА-221</t>
  </si>
  <si>
    <t>Товарищеская, 33-56</t>
  </si>
  <si>
    <t>Емельянова Г.Т.</t>
  </si>
  <si>
    <t>МО-144</t>
  </si>
  <si>
    <t>директор ООО "УК ОРЖИВ-1" Билямов Р.И.</t>
  </si>
  <si>
    <t>МО-128</t>
  </si>
  <si>
    <t>УК ОРЖИВ-1</t>
  </si>
  <si>
    <t>МО-124</t>
  </si>
  <si>
    <t>Восход, 25-60</t>
  </si>
  <si>
    <t>Славутин М.Л.</t>
  </si>
  <si>
    <t>ВА-231</t>
  </si>
  <si>
    <t>Адамюк, 4</t>
  </si>
  <si>
    <t>ВА-242</t>
  </si>
  <si>
    <t>Подлужная, 40</t>
  </si>
  <si>
    <t>КИ-117</t>
  </si>
  <si>
    <t>ВА-245</t>
  </si>
  <si>
    <t>Портовая, 27а-14</t>
  </si>
  <si>
    <t>Самитов Г.Х.</t>
  </si>
  <si>
    <t>ВА-225</t>
  </si>
  <si>
    <t>Волкова, 84</t>
  </si>
  <si>
    <t>ВА-223</t>
  </si>
  <si>
    <t>К.Насыри, 38</t>
  </si>
  <si>
    <t>ВА-224</t>
  </si>
  <si>
    <t>З.Султана, 13\18</t>
  </si>
  <si>
    <t>СО-197</t>
  </si>
  <si>
    <t>Карбышева, 40</t>
  </si>
  <si>
    <t>СО-183</t>
  </si>
  <si>
    <t>Даурская, 40</t>
  </si>
  <si>
    <t>СО-168</t>
  </si>
  <si>
    <t>П.Лумумбы, 58-42</t>
  </si>
  <si>
    <t>Мулихов М.Н.</t>
  </si>
  <si>
    <t>ПР-78</t>
  </si>
  <si>
    <t>Р.Зорге, 70-97, 99</t>
  </si>
  <si>
    <t>ВА-204</t>
  </si>
  <si>
    <t>Х. Такташ, 103</t>
  </si>
  <si>
    <t>ВА-232</t>
  </si>
  <si>
    <t>Б.Красная, 54</t>
  </si>
  <si>
    <t>ВА-230</t>
  </si>
  <si>
    <t>К.Маркса, 54Б-40</t>
  </si>
  <si>
    <t>ВА-222</t>
  </si>
  <si>
    <t>Товарищеская, 28\70</t>
  </si>
  <si>
    <t>Рождественская Р.С.</t>
  </si>
  <si>
    <t>ВА-228</t>
  </si>
  <si>
    <t>Волкова, 55/21-37</t>
  </si>
  <si>
    <t>Хамидуллина Э.Н.</t>
  </si>
  <si>
    <t>СО-169</t>
  </si>
  <si>
    <t>П.Лумумбы, 58</t>
  </si>
  <si>
    <t>Джанасбатова Э.Т.</t>
  </si>
  <si>
    <t>НС-134</t>
  </si>
  <si>
    <t>Волгоградская, 37</t>
  </si>
  <si>
    <t>ВА-251</t>
  </si>
  <si>
    <t>Касаткина, 20</t>
  </si>
  <si>
    <t>Бардаева Н.Н.</t>
  </si>
  <si>
    <t>КИ-126</t>
  </si>
  <si>
    <t>Краснококшайская, 162</t>
  </si>
  <si>
    <t>КИ-99</t>
  </si>
  <si>
    <t>25 лет Октября, 20/8</t>
  </si>
  <si>
    <t>КИ-98</t>
  </si>
  <si>
    <t>Окольная, 30</t>
  </si>
  <si>
    <t>КИ-101</t>
  </si>
  <si>
    <t>КИ-100</t>
  </si>
  <si>
    <t>Лушникова, 2</t>
  </si>
  <si>
    <t>КИ-124</t>
  </si>
  <si>
    <t>Залесная, 2</t>
  </si>
  <si>
    <t>ПР-64</t>
  </si>
  <si>
    <t>Дубравная, 31</t>
  </si>
  <si>
    <t>НС-158</t>
  </si>
  <si>
    <t>Ф.Амирхана, 23</t>
  </si>
  <si>
    <t>председатель ТСЖ "Турецкий дом" Мясоутов Р.Р.</t>
  </si>
  <si>
    <t>ПР-83</t>
  </si>
  <si>
    <t>Сафиуллина, 30</t>
  </si>
  <si>
    <t>ВА-247</t>
  </si>
  <si>
    <t>Лесгафта, 20</t>
  </si>
  <si>
    <t>ВА-253</t>
  </si>
  <si>
    <t>З. Султана, 13</t>
  </si>
  <si>
    <t>ВА-254</t>
  </si>
  <si>
    <t>Островского, 20</t>
  </si>
  <si>
    <t>ПР-86</t>
  </si>
  <si>
    <t>Модельная, 7</t>
  </si>
  <si>
    <t>ПР-88</t>
  </si>
  <si>
    <t>Авангардная, 143</t>
  </si>
  <si>
    <t>МО-139</t>
  </si>
  <si>
    <t>Ак. Королева, 14</t>
  </si>
  <si>
    <t>прекращено</t>
  </si>
  <si>
    <t>АМ-0099</t>
  </si>
  <si>
    <t>г. Альметьевск, ул. Дружбы, д. 5, кв. 35</t>
  </si>
  <si>
    <t>Нуртдинова Г.Э.</t>
  </si>
  <si>
    <t>АМ-0100</t>
  </si>
  <si>
    <t>г. Альметьевск, ул. Ленина, д. 107, кв. 18</t>
  </si>
  <si>
    <t>Питеркина С.П.</t>
  </si>
  <si>
    <t>АМ-0123</t>
  </si>
  <si>
    <t>г. Альметьевск, ул. Чехова, д. 1, кв. 14</t>
  </si>
  <si>
    <t>Шарифуллин Р.Р.</t>
  </si>
  <si>
    <t>АМ-0130</t>
  </si>
  <si>
    <t>г. Альметьевск, пр. Строителей, д. 37, кв. 34</t>
  </si>
  <si>
    <t>Ахметшин Э.Д.</t>
  </si>
  <si>
    <t>ПР-008</t>
  </si>
  <si>
    <t>г. Альметьевск, ул. Гагарина, д. 23</t>
  </si>
  <si>
    <t>директор ООО "УК ЖД Новация" Ширшов С.В.</t>
  </si>
  <si>
    <t>ПР-009</t>
  </si>
  <si>
    <t>Альметьевский р-н Станция Акташ, ул. Полевая, д. 1</t>
  </si>
  <si>
    <t xml:space="preserve">исполнит. Директор ОАО "Акташский комбинат по заготовке и переработке зерна" Юнусов Ф.А. </t>
  </si>
  <si>
    <t>ПР-010</t>
  </si>
  <si>
    <t>г.Альметьевск, ул. М. Джалиля, 25</t>
  </si>
  <si>
    <t>директор ООО "ЖЭУ-5" Федоров И.Г.</t>
  </si>
  <si>
    <t>ПР-011</t>
  </si>
  <si>
    <t>г. Альметьевск, ул. М.Джалиля, д. 25</t>
  </si>
  <si>
    <t>ООО "ЖЭУ-5"</t>
  </si>
  <si>
    <t>АМ-0135</t>
  </si>
  <si>
    <t>г. Альметьевск, ул. Гагарина, д. 3, кв. 12</t>
  </si>
  <si>
    <t>Тимирханов Р.Г.</t>
  </si>
  <si>
    <t>ПР-012</t>
  </si>
  <si>
    <t>г. Альметьевск,               ул. Ленина, д. 114"а", кв. 12</t>
  </si>
  <si>
    <t>директор ООО "ЖЭУ-12" Камалов Р.Н.</t>
  </si>
  <si>
    <t>ПР-013</t>
  </si>
  <si>
    <t>г. Альметьевск, ул. Герцена, д. 80"б"</t>
  </si>
  <si>
    <t>мастер ООО "ЖЭУ-7" Гайнутдинова</t>
  </si>
  <si>
    <t>ПР-014</t>
  </si>
  <si>
    <t>г. Альметьевск, ул. Чернышевского, д. 42</t>
  </si>
  <si>
    <t>главный инженер ООО "АСЦЖ" Александрова</t>
  </si>
  <si>
    <t>ПР-015</t>
  </si>
  <si>
    <t>г. Альметьевск, ул. Геофизическая, 13</t>
  </si>
  <si>
    <t>мастер ООО "Лачын" Шарипова Т.Х,</t>
  </si>
  <si>
    <t>ПР-016</t>
  </si>
  <si>
    <t>г. Альметьевск, п.г.т. Нижняя Мактама, ул. Буденого, д. 13</t>
  </si>
  <si>
    <t>зам. директора ООО "Мактаминское ЖКХ" Манзинбинова С.П.</t>
  </si>
  <si>
    <t>ПР-017</t>
  </si>
  <si>
    <t>г. Альметьевск, пр. Строителей, 15</t>
  </si>
  <si>
    <t>мастер ООО "ЖЭУ-"Темп" Сураева С.Е.</t>
  </si>
  <si>
    <t>ПР-018</t>
  </si>
  <si>
    <t>г. Альметьевск, ул. Белоглазова, д. 137</t>
  </si>
  <si>
    <t>мастер ООО "УК ЖД "Новация" Гордеев В.Ю.</t>
  </si>
  <si>
    <t>ПР-019</t>
  </si>
  <si>
    <t>г. Альметьевск, ул. Бигаш, д. 123</t>
  </si>
  <si>
    <t>мастер ООО "Успех" Кисилева О.Ю.</t>
  </si>
  <si>
    <t>ПР-020</t>
  </si>
  <si>
    <t>г. Альметьевск, ул. Гагарина, д. 22</t>
  </si>
  <si>
    <t>техник ООО "Комплект+сервис" Зимина Л.Г.</t>
  </si>
  <si>
    <t>ПР-021</t>
  </si>
  <si>
    <t>г. Альметьевск, ул. Ленина, д. 103</t>
  </si>
  <si>
    <t>мастер ООО "Надежда" Хабибуллина Г.</t>
  </si>
  <si>
    <t>ПР-022</t>
  </si>
  <si>
    <t>г. Альметьевск, ул. Чернышевского, 10</t>
  </si>
  <si>
    <t>главный инженер ООО "Альянс" Баламутин С.И.</t>
  </si>
  <si>
    <t>ПР-023</t>
  </si>
  <si>
    <t>г. Альметьевск, ул. Шевченко, 5</t>
  </si>
  <si>
    <t>мастер ООО "ЖЭУ-13" Иванов И.М.</t>
  </si>
  <si>
    <t>ПР-024</t>
  </si>
  <si>
    <t>г. Альметьевск, ул. Ленина, д. 61</t>
  </si>
  <si>
    <t>мастер ООО "ЖЭУ-5" Липаткина Е.М.</t>
  </si>
  <si>
    <t>ПР-025</t>
  </si>
  <si>
    <t>г. Альметьевск, ул. Гафиатуллина, д. 51 "б"</t>
  </si>
  <si>
    <t>начальник участка ООО "ЖЭУ-10" Мингазетдинов Л.Г.</t>
  </si>
  <si>
    <t>ПР-026</t>
  </si>
  <si>
    <t>г. Альметьевск, ул. Ленина, 141</t>
  </si>
  <si>
    <t>начальник участка ООО "ЖЭУ-12" Камалов А.Г.</t>
  </si>
  <si>
    <t>ЧТ-0372/10ж</t>
  </si>
  <si>
    <t>г. Чистополь, ул. Привалова, 75-44</t>
  </si>
  <si>
    <t>Лукоянова Н.И.</t>
  </si>
  <si>
    <t>Иванова</t>
  </si>
  <si>
    <t>директор ООО "Домоуправление" Ишмуратов Ф.Г.</t>
  </si>
  <si>
    <t>ЧТ-0420/10с</t>
  </si>
  <si>
    <t>г. Чистополь, ул. Бебеля, 106а</t>
  </si>
  <si>
    <t>ЧТ-0314/10ж</t>
  </si>
  <si>
    <t>г. Чистополь, ул. Карьерная, 12б</t>
  </si>
  <si>
    <t>директор МУ "УК ЖК" М.Х. Губеев</t>
  </si>
  <si>
    <t>ЧТ-0425/2-10ж</t>
  </si>
  <si>
    <t>г. Чистополь, ул. мебельная, 16-531</t>
  </si>
  <si>
    <t>Егоров С.Н.</t>
  </si>
  <si>
    <t>ЧТ-0425/1-10ж</t>
  </si>
  <si>
    <t>г. Чистополь,                 ул. Мебельная, 16-531</t>
  </si>
  <si>
    <t>ЧТ-0428/10с</t>
  </si>
  <si>
    <t>г. Чистополь, ул. 40 лет Победы, 49</t>
  </si>
  <si>
    <t>ЧТ-0423/10с</t>
  </si>
  <si>
    <t>г. Чистополь, ул. Мира, 16</t>
  </si>
  <si>
    <t>ООО "Домоуправление"</t>
  </si>
  <si>
    <t>ЧТ-0426/10ж</t>
  </si>
  <si>
    <t>г. Чистополь, ул. Мира, 32</t>
  </si>
  <si>
    <t>ЧТ-0427/10ж</t>
  </si>
  <si>
    <t>г. Чистополь, ул. Часовая, 28</t>
  </si>
  <si>
    <t>ЧТ-0429/10ж</t>
  </si>
  <si>
    <t>г. Чистополь, ул. 40 лет Победы, 30</t>
  </si>
  <si>
    <t>ЧТ-0551/10ж</t>
  </si>
  <si>
    <t>г. Нурлат, ул. Хамадеева, 4</t>
  </si>
  <si>
    <t>председатель ТСЖ "Уют" Андреянов Н.Н.</t>
  </si>
  <si>
    <t>Ларюшина</t>
  </si>
  <si>
    <t>ЧТ-0567/10ж</t>
  </si>
  <si>
    <t>г. Чистополь,                           ул. 40 лет Победы, 41-117</t>
  </si>
  <si>
    <t>Романова В.В.</t>
  </si>
  <si>
    <t>предупреждение</t>
  </si>
  <si>
    <t>ЧТ-0568/10ж</t>
  </si>
  <si>
    <t>г. Чистополь, ул. Комсомольская, 5-65</t>
  </si>
  <si>
    <t>Пономарев И.В.</t>
  </si>
  <si>
    <t>ЗА-0127/10ж</t>
  </si>
  <si>
    <t>г. Заинск, ул. Рафикова,                 д. 12, кв. 75</t>
  </si>
  <si>
    <t>Алешин А.А.</t>
  </si>
  <si>
    <t>НК-0128/10ж</t>
  </si>
  <si>
    <t>ул. Студенческая, 1</t>
  </si>
  <si>
    <t>зам. директора ГАО УСПО "Нижнекамский сварочномонтажный колледж" Спиридонова Т.А.</t>
  </si>
  <si>
    <t>ЗА-0053/10с</t>
  </si>
  <si>
    <t>г. Заинск, ул. Ялчыгола, 12</t>
  </si>
  <si>
    <t>ТСЖ "Унайлы Йорт"</t>
  </si>
  <si>
    <t>НК-0161/10ж</t>
  </si>
  <si>
    <t>ул. Чулман, 10</t>
  </si>
  <si>
    <t>зам. директора ООО "ПЖКХ-9" Муллакаев Р.Ф.</t>
  </si>
  <si>
    <t>НК-0145/10ж</t>
  </si>
  <si>
    <t>пр. Строителей, д. 44, 1 эт.</t>
  </si>
  <si>
    <t>директор ООО "Камершинтранс" Салимуллин Р.С.</t>
  </si>
  <si>
    <t>НК-0180/10ж</t>
  </si>
  <si>
    <t>пр. Строителей, д. 8а, кв. 63</t>
  </si>
  <si>
    <t>Чистякова М.В.</t>
  </si>
  <si>
    <t>НК-0125/10ж</t>
  </si>
  <si>
    <t>пос. Красный Ключ,                   ул. Садовая, 2</t>
  </si>
  <si>
    <t>ТСЖ "Красный Ключ"</t>
  </si>
  <si>
    <t>НК-0056/10с</t>
  </si>
  <si>
    <t>ул. Корабельная, д. 20а</t>
  </si>
  <si>
    <t>ООО "УК ЖКХ Вокзальная"</t>
  </si>
  <si>
    <t>ЗА-0159/10ж</t>
  </si>
  <si>
    <t>г. Заинск, ул. Рафикова,                 д. 8, кв. 15</t>
  </si>
  <si>
    <t>Саляхова К.А.</t>
  </si>
  <si>
    <t>НШ-0167/10ж</t>
  </si>
  <si>
    <t>с. Новошешминск,                           ул. Советская, д. 82</t>
  </si>
  <si>
    <t>ООО "УК Кристалл"</t>
  </si>
  <si>
    <t>НК-0168/10ж</t>
  </si>
  <si>
    <t>с. Новошешминск,                   ул. Буреева, 9</t>
  </si>
  <si>
    <t>ген. директор ООО "УК Кристалл" Нестеров П.В.</t>
  </si>
  <si>
    <t>НК-0181/10ж</t>
  </si>
  <si>
    <t>пр. Строителей, д. 4, кв. 114</t>
  </si>
  <si>
    <t>Молодова З,Г.</t>
  </si>
  <si>
    <t>НК-0122/10с</t>
  </si>
  <si>
    <t>ул. Корабельная, д. 15а</t>
  </si>
  <si>
    <t>НК-0152/10ж</t>
  </si>
  <si>
    <t>ул. Менделеева, д. 7, кв. 195</t>
  </si>
  <si>
    <t>ООО УК ЖКХ "Жилтехсервис"</t>
  </si>
  <si>
    <t>НК-0137/10ж</t>
  </si>
  <si>
    <t>ул. Вахитова, 19</t>
  </si>
  <si>
    <t>исп. директор ООО СБО "Шинник" Маннанов Н.С.</t>
  </si>
  <si>
    <t>НК-0165/10ж</t>
  </si>
  <si>
    <t>ул. Кайманова, д. 18, кв. 7</t>
  </si>
  <si>
    <t>Багаутдинова З.Ш.</t>
  </si>
  <si>
    <t>НК-0182/10ж</t>
  </si>
  <si>
    <t>пр. Химиков, д. 20в</t>
  </si>
  <si>
    <t>директор ООО "УК ЖКХ Вокзальная" Зямилов Р.А.</t>
  </si>
  <si>
    <t>НК-0183/10ж</t>
  </si>
  <si>
    <t>пр. Строителей, 27</t>
  </si>
  <si>
    <t>директор ООО УК "ЖКХ Мастерстрой" Зямилов Р.А.</t>
  </si>
  <si>
    <t>НК-0187/10ж</t>
  </si>
  <si>
    <t>пр. Химиков, д. 57, кв. 198</t>
  </si>
  <si>
    <t>Хафизова П.А.</t>
  </si>
  <si>
    <t>НК-0186/10ж</t>
  </si>
  <si>
    <t>ул. Бызова, 17-96</t>
  </si>
  <si>
    <t>Мухаметзянова Г.Г.</t>
  </si>
  <si>
    <t>НК-0199/10ж</t>
  </si>
  <si>
    <t>пр. Строителей, 31-23</t>
  </si>
  <si>
    <t>Черницына С.В.</t>
  </si>
  <si>
    <t>НК-0200/10ж</t>
  </si>
  <si>
    <t>п.г.т. Кам. Поляны,                д. 1/16, кв. 146</t>
  </si>
  <si>
    <t>Топунова Н.А.</t>
  </si>
  <si>
    <t>НК-0201/10ж</t>
  </si>
  <si>
    <t>п.г.т. Кам. Поляны,                  д. 1/18, кв. 39</t>
  </si>
  <si>
    <t>Хайретдинов Х.Р.</t>
  </si>
  <si>
    <t>НК-0173/10ж</t>
  </si>
  <si>
    <t>ул. 50 лет Октября,              д. 21, кв. 3</t>
  </si>
  <si>
    <t>Сидорова Т.И.</t>
  </si>
  <si>
    <t>НК-0202/10ж</t>
  </si>
  <si>
    <t>пр. Химиков, д. 9, пом. 4</t>
  </si>
  <si>
    <t>ИП Батырова А.А.</t>
  </si>
  <si>
    <t>НК-0206\10ж</t>
  </si>
  <si>
    <t>пр. Химиков, 23-47</t>
  </si>
  <si>
    <t>Малкова В.А.</t>
  </si>
  <si>
    <t>НК-0193/10ж</t>
  </si>
  <si>
    <t>ул. Вахитова, д. 12, пом. 4</t>
  </si>
  <si>
    <t>зам. дир. ООО "Абсолют-НК" Гильмутдинов Р.М.</t>
  </si>
  <si>
    <t>НК-0209/10ж</t>
  </si>
  <si>
    <t>пр. Вахитова, д. 51,              кв. 184</t>
  </si>
  <si>
    <t>Гайнуллина В.А.</t>
  </si>
  <si>
    <t>НК-0224/10ж</t>
  </si>
  <si>
    <t>ул. Спортивная, 11-24</t>
  </si>
  <si>
    <t>Лось Т.М.</t>
  </si>
  <si>
    <t>НК-0208/10ж</t>
  </si>
  <si>
    <t>пр. Химиков, 16г</t>
  </si>
  <si>
    <t>инженер ООО "Вокзальная-2" Кузьмина Н.К.</t>
  </si>
  <si>
    <t>НК-0213/10ж</t>
  </si>
  <si>
    <t>ул. Бызова, 7-24,25</t>
  </si>
  <si>
    <t>директор ООО "ПЖКХ-10" Ямалутдинов Р.Н.</t>
  </si>
  <si>
    <t>НК-0216/10</t>
  </si>
  <si>
    <t>п.г.т. Кам. Поляны,                д. 1/17, кв. 234</t>
  </si>
  <si>
    <t>Майорова А.В.</t>
  </si>
  <si>
    <t>ЗА-0241/10ж</t>
  </si>
  <si>
    <t>г. Заинск, ул. Строителей, д. 9, кв. 74</t>
  </si>
  <si>
    <t>Степанова Р.Г.</t>
  </si>
  <si>
    <t>ЗА-0225/10ж</t>
  </si>
  <si>
    <t>г. Заинск, пр. Победы,      д. 1/02, кв. 85</t>
  </si>
  <si>
    <t>Максимова З.Г.</t>
  </si>
  <si>
    <t>ЗА-0230/10ж</t>
  </si>
  <si>
    <t>г. Заинск, ул. Энергетиков, д. 6, кв. 29</t>
  </si>
  <si>
    <t>Ендальцева Н.Н.</t>
  </si>
  <si>
    <t>НК-0227/10ж</t>
  </si>
  <si>
    <t>пр. Химиков, д. 66б, кв. 1</t>
  </si>
  <si>
    <t>Шарифуллина Н.М.</t>
  </si>
  <si>
    <t>НК-0236/10ж</t>
  </si>
  <si>
    <t>ул. Мурадьяна, д. 16, кв. 71</t>
  </si>
  <si>
    <t>Мокшанов А.Н.</t>
  </si>
  <si>
    <t>ПР-4/10ж</t>
  </si>
  <si>
    <t>г. Бавлы, ул. Гоголя, д. 13</t>
  </si>
  <si>
    <t>руководитель Исполкома г. Бавлы Ивлиев А.Н.</t>
  </si>
  <si>
    <t>БГ-162</t>
  </si>
  <si>
    <t>г. Бугульма, ул. Советская, 149</t>
  </si>
  <si>
    <t>директор ООО "ЖЭУ № 1" Муфтахов Ф.Т.</t>
  </si>
  <si>
    <t>АЗ-182</t>
  </si>
  <si>
    <t>г. Азнакаево, ул. Нефтянников, 36</t>
  </si>
  <si>
    <t>председатель ТСЖ "Жилсервис" Кариев А.Ш.</t>
  </si>
  <si>
    <t>БВ-268ж</t>
  </si>
  <si>
    <t>г. Бавлы, ул. Сайдашева, д. 19, кв. 76</t>
  </si>
  <si>
    <t>Гафаров И.М.</t>
  </si>
  <si>
    <t>ПР-7/10ж</t>
  </si>
  <si>
    <t>г. Бугульма,                     ул. Космонавтов, д. 2</t>
  </si>
  <si>
    <t>директор ООО "УК-ЖЭУ-№ 6" Загидуллина Л.Л.</t>
  </si>
  <si>
    <t>ПР-8/10ж</t>
  </si>
  <si>
    <t>Бавлинский р-н,                      с. Поповка,                     ул. Центральная, 13</t>
  </si>
  <si>
    <t>директор ООО "Уют" Хафизов А.А.</t>
  </si>
  <si>
    <t>БВ-269ж</t>
  </si>
  <si>
    <t>г. Бавлы, ул. Х. Такташ, д. 29, кв. 67</t>
  </si>
  <si>
    <t>Камалиева Ш.Г.</t>
  </si>
  <si>
    <t>БГ-287</t>
  </si>
  <si>
    <t>г. Бугульма, ул. Нефтянников, д. 40, кв. 73</t>
  </si>
  <si>
    <t>Галиуллина А.Ф.</t>
  </si>
  <si>
    <t>БГ-390</t>
  </si>
  <si>
    <t>г. Бугульма,                       ул. Нефтяников,                 д. 40, кв. 73</t>
  </si>
  <si>
    <t>ЛГ-329</t>
  </si>
  <si>
    <t>Лениногорский р-н,              с. Зай-Каратай,                ул. Уныш, 35</t>
  </si>
  <si>
    <t>директор ООО "КомВодСтройСервис" Юнусов К.Г.</t>
  </si>
  <si>
    <t>НЧ-0359/10ж</t>
  </si>
  <si>
    <t>Н.г. 56/13</t>
  </si>
  <si>
    <t>директор ООО "56 комплекс" Валеев Р.Р.</t>
  </si>
  <si>
    <t>НЧ-0289/10</t>
  </si>
  <si>
    <t>ул. Ш. Усманова,               д. 60, кв. 21</t>
  </si>
  <si>
    <t>ООО "УК Паритет"</t>
  </si>
  <si>
    <t>НЧ-0326/10</t>
  </si>
  <si>
    <t>Н.г. 54/15</t>
  </si>
  <si>
    <t>ООО "УО Челныстройремонт"</t>
  </si>
  <si>
    <t>ТУ-0322/10</t>
  </si>
  <si>
    <t>Тукаевский р-н,                   п. Комсомолец,                                                    ул. Лесная, д. 11</t>
  </si>
  <si>
    <t>ТСЖ "Рассвет" Тукаевский район"</t>
  </si>
  <si>
    <t>ТУ-0323/10</t>
  </si>
  <si>
    <t>Тукаевский р-н, п. Комсомолец, ул. Лесная, д. 13</t>
  </si>
  <si>
    <t>НЧ-0349/10</t>
  </si>
  <si>
    <t>Н.г. 3/01, кв. 763</t>
  </si>
  <si>
    <t>Мантурова Н.И.</t>
  </si>
  <si>
    <t>МЗ-0348/10</t>
  </si>
  <si>
    <t>г. Мензелинск,                   ул. К. Маркса, 20</t>
  </si>
  <si>
    <t>МУП УК "                             г. Мензелинск и Мензелинский район"</t>
  </si>
  <si>
    <t>МЗ-0346/10</t>
  </si>
  <si>
    <t>г. Мензелинск,                ул. Тукая, 55</t>
  </si>
  <si>
    <t>МЗ-0345/10</t>
  </si>
  <si>
    <t>г. Мензелинск, ул. Изыскателей, д. 3/9</t>
  </si>
  <si>
    <t>НЧ-0397/10</t>
  </si>
  <si>
    <t>Н.г. 54/15 кв. 378</t>
  </si>
  <si>
    <t>Сулейманов Р.М.</t>
  </si>
  <si>
    <t>Н-0251/10</t>
  </si>
  <si>
    <t>п. Круглое поле, ул. Школьная, д. 3</t>
  </si>
  <si>
    <t>ТСЖ "Круглое поле"</t>
  </si>
  <si>
    <t>НЧ-0250/10</t>
  </si>
  <si>
    <t>п. Круглое поле, ул. Гагарина, 5</t>
  </si>
  <si>
    <t>НЧ-0468/10ж</t>
  </si>
  <si>
    <t>Н.г. 25/20</t>
  </si>
  <si>
    <t>директор ООО "ЖЭУ-18" Мухамадиев И.Р.</t>
  </si>
  <si>
    <t>П-пр-НЧ-011/10ж</t>
  </si>
  <si>
    <t>г. Мензелинск, ул. М. Джалиля, 19</t>
  </si>
  <si>
    <t>директор МУП "УК г. Мензелинск и Мензелинский район" Гареев А.В.</t>
  </si>
  <si>
    <t>НЧ-0336/10ж</t>
  </si>
  <si>
    <t>Н.г.32/01, кв. 716</t>
  </si>
  <si>
    <t>Сахабутдинов Ш.Ш.</t>
  </si>
  <si>
    <t>НЧ-0354/10ж</t>
  </si>
  <si>
    <t>п. ГЭС, 8/11</t>
  </si>
  <si>
    <t>директор ООО "Домсервис" Киамов И.А.</t>
  </si>
  <si>
    <t>НЧ-0333/10ж</t>
  </si>
  <si>
    <t>Н.г. 18/01 кв. 269</t>
  </si>
  <si>
    <t>Гарифуллина Г.Х.</t>
  </si>
  <si>
    <t>НЧ-0380/10ж</t>
  </si>
  <si>
    <t>НЧ-0334/10ж</t>
  </si>
  <si>
    <t>Н.г. 47/20 кв. 210</t>
  </si>
  <si>
    <t>Сафина О.Н.</t>
  </si>
  <si>
    <t>НЧ-0335/10ж</t>
  </si>
  <si>
    <t>Н.г. 47/31, кв. 19</t>
  </si>
  <si>
    <t>Дербенев Г.И.</t>
  </si>
  <si>
    <t>НЧ-0338/10ж</t>
  </si>
  <si>
    <t>Н.г. 39/13, 39/07</t>
  </si>
  <si>
    <t>директор ООО "38 комплекс" Салихова З.З.</t>
  </si>
  <si>
    <t>НЧ-0356/10ж</t>
  </si>
  <si>
    <t>Н.г. 40/10, 40/04</t>
  </si>
  <si>
    <t>директор ООО "40 комплекс" Зайнуллина Л.Р.</t>
  </si>
  <si>
    <t>НЧ-0343/10ж</t>
  </si>
  <si>
    <t>п. Бетьки, ул. Центральная, д. 2, 4</t>
  </si>
  <si>
    <t>председатель ТСЖ "Бетьки" Орлов П.А.</t>
  </si>
  <si>
    <t>НЧ-0403/10ж</t>
  </si>
  <si>
    <t>Н.г. 43/17, кв. 1</t>
  </si>
  <si>
    <t>Тимошина Е.А.</t>
  </si>
  <si>
    <t>НЧ-0386/10ж</t>
  </si>
  <si>
    <t>п. Новый, ул. Гайнуллина, 47</t>
  </si>
  <si>
    <t>председатель ТСЖ "Новый" Знайкин Н.Г.</t>
  </si>
  <si>
    <t>НЧ-0370/10ж</t>
  </si>
  <si>
    <t>Н.г. 44/14</t>
  </si>
  <si>
    <t>зам. дир. ООО "УК Паритет" Ибрагимов Р.А.</t>
  </si>
  <si>
    <t>НЧ-0394/10ж</t>
  </si>
  <si>
    <t>п. Зяб, 16/7</t>
  </si>
  <si>
    <t>Н.г. 43/17, кв. 169, 170</t>
  </si>
  <si>
    <t>Коробейникова Ю.И.</t>
  </si>
  <si>
    <t>НЧ-0737/10</t>
  </si>
  <si>
    <t>п. ГЭС, 4/15, кв. 12</t>
  </si>
  <si>
    <t>Ляпин А.Б.</t>
  </si>
  <si>
    <t>НЧ-0448/10ж</t>
  </si>
  <si>
    <t>п. ГЭС, 8/29</t>
  </si>
  <si>
    <t>НЧ-0399/10ж</t>
  </si>
  <si>
    <t>Козлова С.Н.</t>
  </si>
  <si>
    <t>НЧ-0318/10ж</t>
  </si>
  <si>
    <t>п. Бетьки, ул. Гагарина, 35</t>
  </si>
  <si>
    <t>Юнина Т.А.</t>
  </si>
  <si>
    <t>НЧ-0515/10</t>
  </si>
  <si>
    <t>Н.Г. 30/17</t>
  </si>
  <si>
    <t>НЧ-0388/10ж</t>
  </si>
  <si>
    <t>Н.г. 2/07</t>
  </si>
  <si>
    <t>Чемина Т.В.</t>
  </si>
  <si>
    <t>МЗ-0421/10ж</t>
  </si>
  <si>
    <t>г. Мензелинск, ул. К. Маркса, д. 20</t>
  </si>
  <si>
    <t>директор МУП УК "г. Мензелинск и Мензелинский р-н" Гараев А.В.</t>
  </si>
  <si>
    <t>П-пр-НЧ-012/10ж</t>
  </si>
  <si>
    <t>ул. Батенчука</t>
  </si>
  <si>
    <t>главный инженер ООО "Жилищник" Хабибуллина М.В.</t>
  </si>
  <si>
    <t>П-пр-НЧ-013/10ж</t>
  </si>
  <si>
    <t>пр. Казанский, д. 12, пр. Юности, д. 11</t>
  </si>
  <si>
    <t xml:space="preserve">исп. дир. ООО "Сервесный центр" Михайлова М.А. </t>
  </si>
  <si>
    <t>МЗ-0454/10</t>
  </si>
  <si>
    <t>г. Мензелинск,                  ул. З. Космодемьянской, д. 11А</t>
  </si>
  <si>
    <t>МЗ-0486/10</t>
  </si>
  <si>
    <t>Мензелинский р-н, с. Кузембетьево, ул. Мирная, 3</t>
  </si>
  <si>
    <t>НЧ-0569/10</t>
  </si>
  <si>
    <t>МУП "Общежитие"</t>
  </si>
  <si>
    <t>НЧ-0476/10ж</t>
  </si>
  <si>
    <t>п. ГЭС, 3А/40-1</t>
  </si>
  <si>
    <t>Шапиро Л.И.</t>
  </si>
  <si>
    <t>НЧ-0425/10ж</t>
  </si>
  <si>
    <t>Н.г. 14/05А кв. 2</t>
  </si>
  <si>
    <t>Кожарин Э,Г.</t>
  </si>
  <si>
    <t>ТУ-0462/10ж</t>
  </si>
  <si>
    <t>п. Круглое поле, ул. Гагарина, д. 4, кв. 5-17</t>
  </si>
  <si>
    <t>Гайфутдинов Р. Ф.</t>
  </si>
  <si>
    <t>НЧ-0586/10ж</t>
  </si>
  <si>
    <t>Н.г. 43/17, кв. 169</t>
  </si>
  <si>
    <t>Хабибуллина Ф.М.</t>
  </si>
  <si>
    <t>НЧ-0559/10ж</t>
  </si>
  <si>
    <t>Н.г. 46/03</t>
  </si>
  <si>
    <t>директор ООО "ЖЭУ-44" Мухаметзянов И.И.</t>
  </si>
  <si>
    <t>НЧ-0526/10ж</t>
  </si>
  <si>
    <t>Н.г. 47/26</t>
  </si>
  <si>
    <t>директор ООО "ЖЭУ-19" Сафиуллина М.М.</t>
  </si>
  <si>
    <t>НЧ-0550/10ж</t>
  </si>
  <si>
    <t>Н.г. 49/13</t>
  </si>
  <si>
    <t>НЧ-0602/10ж</t>
  </si>
  <si>
    <t>Н.г. 62/12</t>
  </si>
  <si>
    <t>НЧ-0591/10</t>
  </si>
  <si>
    <t>п. Зяб, 16/06,                  кв. 65А, 66А</t>
  </si>
  <si>
    <t>Абдрашитова Г.Р.</t>
  </si>
  <si>
    <t>обжаловано штраф 1000 р. заменен на уст. зам.</t>
  </si>
  <si>
    <t>МД-1019</t>
  </si>
  <si>
    <t>г. Менделеевск,                ул. Тукая, 7</t>
  </si>
  <si>
    <t>АГ-1045</t>
  </si>
  <si>
    <t>г. Агрыз, М.Горького, 1</t>
  </si>
  <si>
    <t>директор ООО "Управление" Закиров Ф.Р.</t>
  </si>
  <si>
    <t>ЕЛ-1084</t>
  </si>
  <si>
    <t>г. Елабуга,                       ул. Пролетарская, 2</t>
  </si>
  <si>
    <t>м/с</t>
  </si>
  <si>
    <t>ЕЛ-1071</t>
  </si>
  <si>
    <t>г. Елабуга,                      ул. Казанская, 14</t>
  </si>
  <si>
    <t>МД-1031</t>
  </si>
  <si>
    <t>г. Менделеевск, ул. Фомина, 13</t>
  </si>
  <si>
    <t>МД-1030</t>
  </si>
  <si>
    <t>г. Менделеевск, ул. Трудовая, 4</t>
  </si>
  <si>
    <t>АГ-1065</t>
  </si>
  <si>
    <t>г. Агрыз, ул. Чайковского, 9-11</t>
  </si>
  <si>
    <t>Козин В.А.</t>
  </si>
  <si>
    <t>ММ-1035</t>
  </si>
  <si>
    <t>г. Мамадыш,                 ул. К. Маркса, 25</t>
  </si>
  <si>
    <t>директор ООО "УК-Мамадыш" Галлямов Р.М.</t>
  </si>
  <si>
    <t>Зд-047</t>
  </si>
  <si>
    <t>п.г.т. Н. Вязовые, ул. М-н Садовый, д. 4</t>
  </si>
  <si>
    <t>МУП "Нижневязовской жилкомсервис"</t>
  </si>
  <si>
    <t>уст.зам</t>
  </si>
  <si>
    <t>ПС-012</t>
  </si>
  <si>
    <t>с. Пестрецы,                 ул. Осиновская, 4</t>
  </si>
  <si>
    <t>П-ПР-07/10</t>
  </si>
  <si>
    <t>г. Зеленодолҗск, ул. Гоголя 21.26</t>
  </si>
  <si>
    <t>Председатель          ТСЖ Гоголя 21 Панчева Н.А.</t>
  </si>
  <si>
    <t>ВГ-035</t>
  </si>
  <si>
    <t>с. В Гора, ул. Юбилейная, 4</t>
  </si>
  <si>
    <t>директор ООО "Вавилон-Жилсервис" Козлов А.М.</t>
  </si>
  <si>
    <t>НС-0012</t>
  </si>
  <si>
    <t>Голубятникова, 20-87</t>
  </si>
  <si>
    <t>НС-171</t>
  </si>
  <si>
    <t>Ф.Амирхана, 46-112</t>
  </si>
  <si>
    <t>Шарапова С.М.</t>
  </si>
  <si>
    <t>ВА-380</t>
  </si>
  <si>
    <t>Нариманова, 66а-45</t>
  </si>
  <si>
    <t>Герфанова А.З,</t>
  </si>
  <si>
    <t>ВА-211</t>
  </si>
  <si>
    <t>Вишневского, 53/70</t>
  </si>
  <si>
    <t>ПР-72</t>
  </si>
  <si>
    <t>Х. Мавлютова, 37</t>
  </si>
  <si>
    <t>ООО УК "ЖКХ Приволжского р-на"</t>
  </si>
  <si>
    <t>ПР-84</t>
  </si>
  <si>
    <t>ВА-249</t>
  </si>
  <si>
    <t>Волкова, 26</t>
  </si>
  <si>
    <t>ВА-252</t>
  </si>
  <si>
    <t>ПР-92</t>
  </si>
  <si>
    <t>Павлюхина, 87-28</t>
  </si>
  <si>
    <t>СО-230</t>
  </si>
  <si>
    <t>МО-187</t>
  </si>
  <si>
    <t>Химиков, 25-9</t>
  </si>
  <si>
    <t>Халиуллин А.А.</t>
  </si>
  <si>
    <t>НС-162</t>
  </si>
  <si>
    <t>Четаева, 33-157</t>
  </si>
  <si>
    <t>СО-245</t>
  </si>
  <si>
    <t>Советская, 11</t>
  </si>
  <si>
    <t>ООО " УК Дербышки"</t>
  </si>
  <si>
    <t>СО-246</t>
  </si>
  <si>
    <t>Начальная, 2</t>
  </si>
  <si>
    <t>СО-324</t>
  </si>
  <si>
    <t>Мира, 55</t>
  </si>
  <si>
    <t>АВ-70</t>
  </si>
  <si>
    <t>Социалистическая, 9</t>
  </si>
  <si>
    <t>Ав-50</t>
  </si>
  <si>
    <t>Молодежная, 10-69</t>
  </si>
  <si>
    <t>АВ-45</t>
  </si>
  <si>
    <t>Индустриальная, 15/1</t>
  </si>
  <si>
    <t>ВА-269</t>
  </si>
  <si>
    <t>Татарстан, 9</t>
  </si>
  <si>
    <t>ВА-336</t>
  </si>
  <si>
    <t xml:space="preserve">директор ООО "УК Вахитовского р-на" Ирикин В.В. </t>
  </si>
  <si>
    <t>ВА-283</t>
  </si>
  <si>
    <t>НС-167</t>
  </si>
  <si>
    <t>Чистопольская, 37-13</t>
  </si>
  <si>
    <t>Лаптева Н.В.</t>
  </si>
  <si>
    <t>ВА-276</t>
  </si>
  <si>
    <t>Япеева, 8/2</t>
  </si>
  <si>
    <t>ВА-256</t>
  </si>
  <si>
    <t>Чехова, 4В-17</t>
  </si>
  <si>
    <t>Байрашева Е.В.</t>
  </si>
  <si>
    <t>ВА-354</t>
  </si>
  <si>
    <t>Товарищеская, 33-38</t>
  </si>
  <si>
    <t>Салахова Р.Ф.</t>
  </si>
  <si>
    <t>ВА-355</t>
  </si>
  <si>
    <t>Саматова Р.А.</t>
  </si>
  <si>
    <t>Адоратского, 57-70</t>
  </si>
  <si>
    <t>НС-168</t>
  </si>
  <si>
    <t>Чуйкова, 11</t>
  </si>
  <si>
    <t>ВА-281</t>
  </si>
  <si>
    <t>К.Насырова, 38</t>
  </si>
  <si>
    <t>ВА-279</t>
  </si>
  <si>
    <t>Вишневского, 10</t>
  </si>
  <si>
    <t>ВА-278</t>
  </si>
  <si>
    <t>Лесгафта, 18</t>
  </si>
  <si>
    <t>СО-263</t>
  </si>
  <si>
    <t>СО-263/1</t>
  </si>
  <si>
    <t>СО-264/1</t>
  </si>
  <si>
    <t>Спортивная, 20</t>
  </si>
  <si>
    <t>МО-100</t>
  </si>
  <si>
    <t>Восстания, 111-8</t>
  </si>
  <si>
    <t>Иванова С.Г.</t>
  </si>
  <si>
    <t>МО-164</t>
  </si>
  <si>
    <t>Декабристов, 85</t>
  </si>
  <si>
    <t>СО-269</t>
  </si>
  <si>
    <t>Р. Зорге, 17</t>
  </si>
  <si>
    <t>ООО "УК Советского р-на"</t>
  </si>
  <si>
    <t>СО-279</t>
  </si>
  <si>
    <t>Л. Стрелков, 10</t>
  </si>
  <si>
    <t>СО-281</t>
  </si>
  <si>
    <t>Л. Стрелков, 25</t>
  </si>
  <si>
    <t>КИ-165</t>
  </si>
  <si>
    <t>КИ-166</t>
  </si>
  <si>
    <t>П-ПР-09</t>
  </si>
  <si>
    <t>Побежимова, 28</t>
  </si>
  <si>
    <t>П-ПР-10</t>
  </si>
  <si>
    <t>Белинского, 1, 6</t>
  </si>
  <si>
    <t>директор ООО "СК Соцгород" Сарваров И.Т.</t>
  </si>
  <si>
    <t>П-ПР-11</t>
  </si>
  <si>
    <t>П. Лумумбы, 28</t>
  </si>
  <si>
    <t>директор ООО "Слобода" Ананьев В.В.</t>
  </si>
  <si>
    <t>П-ПР-12</t>
  </si>
  <si>
    <t>Мавлютова, 31-3</t>
  </si>
  <si>
    <t>директор ООО "Магелан+" Саженов Н.Д.</t>
  </si>
  <si>
    <t>П-ПР-13</t>
  </si>
  <si>
    <t>Сиб. Тракт, 20</t>
  </si>
  <si>
    <t>начальник ЖЭУ № 29 ООО "Акчарлак" Гайнутдинов М.Ш.</t>
  </si>
  <si>
    <t>ПР-14</t>
  </si>
  <si>
    <t>Октябрьская, 50</t>
  </si>
  <si>
    <t>заместитель генерального директора ООО "УК Уютный дом" Галимов Р.Ф.</t>
  </si>
  <si>
    <t>ПР-129</t>
  </si>
  <si>
    <t>Р. Зорге, 49</t>
  </si>
  <si>
    <t>ПР-132</t>
  </si>
  <si>
    <t>Р.Зорге, 24</t>
  </si>
  <si>
    <t>ВА-303</t>
  </si>
  <si>
    <t>Б. Красная, 17/10</t>
  </si>
  <si>
    <t>ВА-328</t>
  </si>
  <si>
    <t>Университетская, 4/34-6</t>
  </si>
  <si>
    <t>Данилова А.В.</t>
  </si>
  <si>
    <t>СО-317</t>
  </si>
  <si>
    <t>ВА-385</t>
  </si>
  <si>
    <t>Салимжанова, 14</t>
  </si>
  <si>
    <t>ВА-323</t>
  </si>
  <si>
    <t>Лево-Булачная, 42/2</t>
  </si>
  <si>
    <t>НС-209/д</t>
  </si>
  <si>
    <t>СО-406</t>
  </si>
  <si>
    <t>Минская, 12-116</t>
  </si>
  <si>
    <t>Хон Б.Д.</t>
  </si>
  <si>
    <t>ВА-324</t>
  </si>
  <si>
    <t>КИ-164</t>
  </si>
  <si>
    <t>СО-345</t>
  </si>
  <si>
    <t>Р.Зорге, 17</t>
  </si>
  <si>
    <t>СО-353</t>
  </si>
  <si>
    <t>СО-350</t>
  </si>
  <si>
    <t>СО-341</t>
  </si>
  <si>
    <t>Космонавтов, 26</t>
  </si>
  <si>
    <t>ВА-378</t>
  </si>
  <si>
    <t>Тинчурина, 9-48</t>
  </si>
  <si>
    <t>Лизунова Л.Д.</t>
  </si>
  <si>
    <t>ВА-333/1</t>
  </si>
  <si>
    <t>Волкова, 19</t>
  </si>
  <si>
    <t>Ва-333</t>
  </si>
  <si>
    <t>ВА-367</t>
  </si>
  <si>
    <t>МО-191</t>
  </si>
  <si>
    <t>директор ООО "УК ЖКХ Московского р-на" Сабиров Р.А.</t>
  </si>
  <si>
    <t>ВА-383</t>
  </si>
  <si>
    <t>Г. К;амала, 55-21</t>
  </si>
  <si>
    <t>Шулаева С.Н.</t>
  </si>
  <si>
    <t>МО-219</t>
  </si>
  <si>
    <t>Декабристов, 103</t>
  </si>
  <si>
    <t>ВА-384</t>
  </si>
  <si>
    <t>ВА-391</t>
  </si>
  <si>
    <t>Вишневского, 8/35-12</t>
  </si>
  <si>
    <t>Ахмадиева Г.Г.</t>
  </si>
  <si>
    <t>НС-209/ю</t>
  </si>
  <si>
    <t>МО-213</t>
  </si>
  <si>
    <t>Восход, 21-12</t>
  </si>
  <si>
    <t>Гадельшина С.М.</t>
  </si>
  <si>
    <t>МО-209</t>
  </si>
  <si>
    <t>Ямашева, 18</t>
  </si>
  <si>
    <t>НС-214</t>
  </si>
  <si>
    <t>М. Чуйкова, 39</t>
  </si>
  <si>
    <t>ВА-330/1</t>
  </si>
  <si>
    <t>Н. Ершова, 28</t>
  </si>
  <si>
    <t>ВА-330</t>
  </si>
  <si>
    <t>Н.Ершова, 28</t>
  </si>
  <si>
    <t>ВА-379</t>
  </si>
  <si>
    <t>СО-404</t>
  </si>
  <si>
    <t>Даурская, 11</t>
  </si>
  <si>
    <t>ТСЖ "Центр"</t>
  </si>
  <si>
    <t>СО-402</t>
  </si>
  <si>
    <t>Л. Стрелков, 13</t>
  </si>
  <si>
    <t>ВА-387</t>
  </si>
  <si>
    <t>Чернышевского, 23/24-11</t>
  </si>
  <si>
    <t>Насретдинова Г.Р.</t>
  </si>
  <si>
    <t>ВА-388</t>
  </si>
  <si>
    <t>Пушкина, 5/43-87</t>
  </si>
  <si>
    <t>Батинова А.А.</t>
  </si>
  <si>
    <t>ВА-381</t>
  </si>
  <si>
    <t>Портовая, 21</t>
  </si>
  <si>
    <t>СО-244</t>
  </si>
  <si>
    <t>Парковая, 27-14</t>
  </si>
  <si>
    <t>АВ-128</t>
  </si>
  <si>
    <t>Дементьева, 31</t>
  </si>
  <si>
    <t>ВА-275</t>
  </si>
  <si>
    <t>Вишневского, 59-144</t>
  </si>
  <si>
    <t>ВА-334</t>
  </si>
  <si>
    <t>СО-264</t>
  </si>
  <si>
    <t>ПР-151</t>
  </si>
  <si>
    <t>Авангардная, 62</t>
  </si>
  <si>
    <t>ООО "УК Слобода"</t>
  </si>
  <si>
    <t>ПР-152</t>
  </si>
  <si>
    <t>Парина, 4а</t>
  </si>
  <si>
    <t>ПР-133/1</t>
  </si>
  <si>
    <t>Б. Касимовых, 6-6</t>
  </si>
  <si>
    <t>прекращ.</t>
  </si>
  <si>
    <t>СО-417</t>
  </si>
  <si>
    <t>Липатова, 23</t>
  </si>
  <si>
    <t>МО-212</t>
  </si>
  <si>
    <t>Ш. Усманова, 8</t>
  </si>
  <si>
    <t>ПР-133</t>
  </si>
  <si>
    <t>Бр. Касимовых, 6</t>
  </si>
  <si>
    <t>ПР-185</t>
  </si>
  <si>
    <t>Павлюхина, 85</t>
  </si>
  <si>
    <t>Кузяева В.Р.</t>
  </si>
  <si>
    <t>ПР-162</t>
  </si>
  <si>
    <t xml:space="preserve">Павлюхина, 100 </t>
  </si>
  <si>
    <t>директор ООО "УК Слобода" Ананьев В.В.</t>
  </si>
  <si>
    <t>МО-362</t>
  </si>
  <si>
    <t>Восход, 23-18</t>
  </si>
  <si>
    <t>Чикин А.В.</t>
  </si>
  <si>
    <t>ПР-143</t>
  </si>
  <si>
    <t>Кул Гали, 1</t>
  </si>
  <si>
    <t>СО-471</t>
  </si>
  <si>
    <t>Курская, 20-26</t>
  </si>
  <si>
    <t>Басиров А.Ш.</t>
  </si>
  <si>
    <t>СО-429</t>
  </si>
  <si>
    <t>ВА-401</t>
  </si>
  <si>
    <t>Маяковского, 23а</t>
  </si>
  <si>
    <t>ВА-493</t>
  </si>
  <si>
    <t>Моторная, 49-9</t>
  </si>
  <si>
    <t>Мансурова А.А.</t>
  </si>
  <si>
    <t>НС-226</t>
  </si>
  <si>
    <t>Октябрьская, 8</t>
  </si>
  <si>
    <t>ВА-410</t>
  </si>
  <si>
    <t>ПР-176</t>
  </si>
  <si>
    <t>Карбышева, 47</t>
  </si>
  <si>
    <t>ПР-179</t>
  </si>
  <si>
    <t>Р.Зорге, 61</t>
  </si>
  <si>
    <t>ВА-413</t>
  </si>
  <si>
    <t>Вишневского, 61</t>
  </si>
  <si>
    <t>СО-491</t>
  </si>
  <si>
    <t>Ок. Городок, 1/2</t>
  </si>
  <si>
    <t>ФГЭУ "Казанская КЭЧ района"</t>
  </si>
  <si>
    <t>АВ-157</t>
  </si>
  <si>
    <t>Копылова, 5/1</t>
  </si>
  <si>
    <t>ООО "УК Авиастроительного р-на"</t>
  </si>
  <si>
    <t>АВ-203</t>
  </si>
  <si>
    <t>Челюскина, 4/13</t>
  </si>
  <si>
    <t>АВ-204</t>
  </si>
  <si>
    <t>Годовикова, 14</t>
  </si>
  <si>
    <t>Иванов С.А.</t>
  </si>
  <si>
    <t>ВА-459</t>
  </si>
  <si>
    <t>Тельмана, 32-4</t>
  </si>
  <si>
    <t>Курлыгин С.А.</t>
  </si>
  <si>
    <t>ВА-456</t>
  </si>
  <si>
    <t>К. Якуба, 2-54</t>
  </si>
  <si>
    <t>Коклюшкина В.И.</t>
  </si>
  <si>
    <t>ПР-199/1</t>
  </si>
  <si>
    <t>Военный городок-2</t>
  </si>
  <si>
    <t>директор ООО УК ЖКХ Приволжского р-на" Фуфлыгин А.А.</t>
  </si>
  <si>
    <t>ПР-209</t>
  </si>
  <si>
    <t>Спартаковская, 123</t>
  </si>
  <si>
    <t>Бондаренко, 15</t>
  </si>
  <si>
    <t>Файзиев Р.Ф.</t>
  </si>
  <si>
    <t>Горсоветская, 17</t>
  </si>
  <si>
    <t>начальник отдела эксплуатации ООО "УК Заречье" Дубровский П.А.</t>
  </si>
  <si>
    <t>Х. Ямашева, 96-67</t>
  </si>
  <si>
    <t>председатель ЖСК "Казанка-8" Ткачева Т.И.</t>
  </si>
  <si>
    <t>СО-548</t>
  </si>
  <si>
    <t>Правды, 13</t>
  </si>
  <si>
    <t>МО-320</t>
  </si>
  <si>
    <t>Коломенская, 3-146</t>
  </si>
  <si>
    <t>Коновалова А.М.</t>
  </si>
  <si>
    <t>СО-642</t>
  </si>
  <si>
    <t>КЗ-0145/10</t>
  </si>
  <si>
    <t>Коротченко, 26\6</t>
  </si>
  <si>
    <t>ВА-2</t>
  </si>
  <si>
    <t>У. Ленина, 57\2</t>
  </si>
  <si>
    <t>КЗ-0178/10</t>
  </si>
  <si>
    <t>КЗ-0205/10</t>
  </si>
  <si>
    <t>Серп и Молот, 24А</t>
  </si>
  <si>
    <t>Исмагилов А.Р.</t>
  </si>
  <si>
    <t>КЗ-0221/10</t>
  </si>
  <si>
    <t>Татарстан, 68</t>
  </si>
  <si>
    <t>КЗ-0222/10</t>
  </si>
  <si>
    <t>Татарстан, 66</t>
  </si>
  <si>
    <t>КЗ-0245/10</t>
  </si>
  <si>
    <t>Ю.Фучика, 8а</t>
  </si>
  <si>
    <t>ТСЖ "Эйкос"</t>
  </si>
  <si>
    <t>КЗ-0268/10</t>
  </si>
  <si>
    <t>Кремлевская, 23</t>
  </si>
  <si>
    <t>КЗ-0269/10</t>
  </si>
  <si>
    <t>Япеева, 9</t>
  </si>
  <si>
    <t>КЗ-0281/10</t>
  </si>
  <si>
    <t>Жуковского, 28а-8</t>
  </si>
  <si>
    <t>КЗ-0287\10</t>
  </si>
  <si>
    <t>Х.Ямашева, 81</t>
  </si>
  <si>
    <t>КЗ-0290/10</t>
  </si>
  <si>
    <t>Х.Ямашева, 79</t>
  </si>
  <si>
    <t>ВА-263</t>
  </si>
  <si>
    <t>ВА-244</t>
  </si>
  <si>
    <t>Катановский пер.,2</t>
  </si>
  <si>
    <t>ВА-213</t>
  </si>
  <si>
    <t>Чехова, 25/31</t>
  </si>
  <si>
    <t>Амирхана, 23</t>
  </si>
  <si>
    <t>ТСЖ "Турецкий дом"</t>
  </si>
  <si>
    <t>СО-189-1</t>
  </si>
  <si>
    <t>СО-191</t>
  </si>
  <si>
    <t>Новаторов, 3</t>
  </si>
  <si>
    <t>председатель ТСЖ "Новаторов" Мухтарова Г.Э.</t>
  </si>
  <si>
    <t>СО-199</t>
  </si>
  <si>
    <t>НК-0120/10ж</t>
  </si>
  <si>
    <t>ул. Тихая Аллея, д. 12, кв. 95</t>
  </si>
  <si>
    <t>Белалетдинова Ф.Б.</t>
  </si>
  <si>
    <t>НК-0203/10ж</t>
  </si>
  <si>
    <t>ул. Менделеева, д. 13а, кв. 155</t>
  </si>
  <si>
    <t>Симигуллин Р.Ф.</t>
  </si>
  <si>
    <t>Аз-371</t>
  </si>
  <si>
    <t>Азнакаевский р-н, п.г.т. Актюба, ул.Татарстан, 21</t>
  </si>
  <si>
    <t>директор ООО "УК-Актюба" Кисилев А.А.</t>
  </si>
  <si>
    <t>АМ-0207</t>
  </si>
  <si>
    <t>г. Альметьевск, ул. Шевченко, 58</t>
  </si>
  <si>
    <t>АМ-0137</t>
  </si>
  <si>
    <t>Альметьевский р-н, н.п. Нижняя Мактама, ул. Буденого, 13</t>
  </si>
  <si>
    <t>ООО "Мактаминское ЖКХ"</t>
  </si>
  <si>
    <t>АМ-0194</t>
  </si>
  <si>
    <t>г. Альметьевск,              ул. Лермонтова, 49</t>
  </si>
  <si>
    <t>гл. инж. ООО "ЖЭУ-5" Липаткина Е.М.</t>
  </si>
  <si>
    <t>АМ-0188</t>
  </si>
  <si>
    <t>г. Альметьевск,              ул. Тельмана, д. 28а, кв. 76</t>
  </si>
  <si>
    <t>Латипов А.А.</t>
  </si>
  <si>
    <t>АМ-0197</t>
  </si>
  <si>
    <t>г. Альметьевск, ул. Бигаш, д. 131, кв. 142</t>
  </si>
  <si>
    <t>Абалкарамов И.М.</t>
  </si>
  <si>
    <t>АМ-0206</t>
  </si>
  <si>
    <t>г. Альметьевск,              ул. Тимирязева, д. 47, кв. 8</t>
  </si>
  <si>
    <t>Идерисова Г.М.</t>
  </si>
  <si>
    <t>АМ-0209</t>
  </si>
  <si>
    <t>г. Альметьевск, ул. 8 Марта, д. 15, кв. 169</t>
  </si>
  <si>
    <t>Лепилова Н.П.</t>
  </si>
  <si>
    <t>АМ-0610/10</t>
  </si>
  <si>
    <t>г. Альметьевск, ул. Чернышевского, 29-5</t>
  </si>
  <si>
    <t>Попазова О.А.</t>
  </si>
  <si>
    <t>Пр-027</t>
  </si>
  <si>
    <t>Сармановский р-н,            с. Петровский Завод, ул. Ленина, 2</t>
  </si>
  <si>
    <t>Председатель ТСЖ "Идеал" Хасанова Ф.Я.</t>
  </si>
  <si>
    <t>ЧТ-0627/10ж</t>
  </si>
  <si>
    <t>г. Чистополь, ул. Новосельская, 67-10</t>
  </si>
  <si>
    <t>Усманов М.Р.</t>
  </si>
  <si>
    <t>г. Чистополь, ул. К. Маркса, 82а-14</t>
  </si>
  <si>
    <t>Нурутдинов М.М.</t>
  </si>
  <si>
    <t>ЧТ-0550/10ж</t>
  </si>
  <si>
    <t>г. Нурлат,                               ул. Нурлатская, 13</t>
  </si>
  <si>
    <t>председатель ТСЖ "Коммунальник" Хайруллин И.Т.</t>
  </si>
  <si>
    <t>ЧТ-0587/10ж</t>
  </si>
  <si>
    <t>г. Чистополь,                        ул. Плодопитомник, 8</t>
  </si>
  <si>
    <t>ЧТ-0628/10ж</t>
  </si>
  <si>
    <t>г. Чистополь,                        ул. Циолковского, 1-153</t>
  </si>
  <si>
    <t>Федосеева М.И.</t>
  </si>
  <si>
    <t>ЧТ-0665/10с</t>
  </si>
  <si>
    <t>г. Болгар,                              ул. Вертынской, 7</t>
  </si>
  <si>
    <t>ТСЖ "Шеронова 23"</t>
  </si>
  <si>
    <t>ЧТ-0634/10ж</t>
  </si>
  <si>
    <t>г. Чистополь,                          ул. 40 лет Победы, 13</t>
  </si>
  <si>
    <t>ЧТ-0648/10с</t>
  </si>
  <si>
    <t>г. Болгар, ул. Парковая, 22</t>
  </si>
  <si>
    <t>ЧТ-0650/10с</t>
  </si>
  <si>
    <t>ЧТ-0696/10</t>
  </si>
  <si>
    <t>г. Чистополь,                    ул. Чернышевского, 180-14</t>
  </si>
  <si>
    <t>Зотова Л.А.</t>
  </si>
  <si>
    <t>г. Болгар,                                             ул. Дзержинского,              д. 4, кв. 1</t>
  </si>
  <si>
    <t>НШ-0251/10ж</t>
  </si>
  <si>
    <t>с. Новошешминск, ул. Советская, 82</t>
  </si>
  <si>
    <t>ЗА-0256/10ж</t>
  </si>
  <si>
    <t>г. Заинск, пр. Победы, д. 1/03, кв. 188</t>
  </si>
  <si>
    <t>Каримов А.А.</t>
  </si>
  <si>
    <t>НК-0255/10ж</t>
  </si>
  <si>
    <t>пр. Химиков, д.12а,кв.46</t>
  </si>
  <si>
    <t>Султанов М.И.</t>
  </si>
  <si>
    <t>ЗА-0257/10ж</t>
  </si>
  <si>
    <t>г. Заинск, ул. Юности,            д. 1, кв. 22</t>
  </si>
  <si>
    <t>Великанова Н.А.</t>
  </si>
  <si>
    <t>ЗА-0259/10ж</t>
  </si>
  <si>
    <t>г. Заинск, ул. Казанская,д. 7, кв. 13</t>
  </si>
  <si>
    <t>Кабиров Р.Ф.</t>
  </si>
  <si>
    <t>НК-0268/10ж</t>
  </si>
  <si>
    <t>пр. Строителей,                    д. 29, кв. 75</t>
  </si>
  <si>
    <t>Кашапова Р.М.</t>
  </si>
  <si>
    <t>НК-0249/10ж</t>
  </si>
  <si>
    <t>пр. Мира, д. 58, кв. 52</t>
  </si>
  <si>
    <t>Шипилов Н.Е.</t>
  </si>
  <si>
    <t>НК-0266/10ж</t>
  </si>
  <si>
    <t>ул. Сююмбике, д. 12, кв. 93</t>
  </si>
  <si>
    <t>Багманов М.Р.</t>
  </si>
  <si>
    <t>НК-0289/10ж</t>
  </si>
  <si>
    <t>пр. Химиков, д. 20а, кв. 31</t>
  </si>
  <si>
    <t>Жамолова Ш.А.</t>
  </si>
  <si>
    <t>НК-0272/10ж</t>
  </si>
  <si>
    <t>ул. гагарина, д. 29, кв. 87</t>
  </si>
  <si>
    <t>Белоногов Л.И.</t>
  </si>
  <si>
    <t>НК-0280/10ж</t>
  </si>
  <si>
    <t>ул. Тукая, д. 40, кв. 61</t>
  </si>
  <si>
    <t>Ермолаев С.Н.</t>
  </si>
  <si>
    <t>НК-0279/10/10ж</t>
  </si>
  <si>
    <t>пр. Строителей,                      д. 8а, кв. 144</t>
  </si>
  <si>
    <t>Бариев Р.Р.</t>
  </si>
  <si>
    <t>БГ-410</t>
  </si>
  <si>
    <t>Азнакаевский р-н,              п.г.т. Актюба,                         ул. Губкина, 30</t>
  </si>
  <si>
    <t xml:space="preserve">ООО "УК-Актюба" </t>
  </si>
  <si>
    <t>БГ-322</t>
  </si>
  <si>
    <t>г. Бугульма,                    ул. Джалиля, 52</t>
  </si>
  <si>
    <t>ООО "УК Спектр"</t>
  </si>
  <si>
    <t>ПР-9/10ж</t>
  </si>
  <si>
    <t>г. Бавлы,                       ул. Сайдашева, д. 19, 19а, 23, 26, 27</t>
  </si>
  <si>
    <t>председатель ТСЖ "Наш дом"</t>
  </si>
  <si>
    <t>ПР-10/10ж</t>
  </si>
  <si>
    <t>г. Бугульма,                   ул. Баумана, д. 14, 16</t>
  </si>
  <si>
    <t xml:space="preserve">директор ООО "УК-ЖЭУ № 3 Стратилатова А.Г. </t>
  </si>
  <si>
    <t>ПР-11/10ж</t>
  </si>
  <si>
    <t>Бугульминский р-н,               п. Подгорный, ул. Луговая, д. 9, 19, 20</t>
  </si>
  <si>
    <t>директор ООО "УК -ПЖУ" Кошкарова Н.В.</t>
  </si>
  <si>
    <t>ПР-12/10ж</t>
  </si>
  <si>
    <t>Бугульминский р-н,               п. Березовка,                 ул. Школьная, д. 6,7</t>
  </si>
  <si>
    <t>директор ООО "УК-Спутник" Севастьянова А.С.</t>
  </si>
  <si>
    <t>ПР-13/10ж</t>
  </si>
  <si>
    <t>г. Бавлы, ул. Калинина, д. 46, 33а, 35, ул Энгельса, 4, 50</t>
  </si>
  <si>
    <t>Гахаутдинов Т.Ф. директор ООО "УК Уютный дом"</t>
  </si>
  <si>
    <t>НЧ-0555/10</t>
  </si>
  <si>
    <t>п. Зяб, 19/08 А</t>
  </si>
  <si>
    <t>Коврова Н.Н.</t>
  </si>
  <si>
    <t>НЧ-0371/10</t>
  </si>
  <si>
    <t>ООО "УК "Паритет"</t>
  </si>
  <si>
    <t>НЧ-0571/10</t>
  </si>
  <si>
    <t>Н.г. 49/02</t>
  </si>
  <si>
    <t>ООО ЖЭУ "Камстройсервис"</t>
  </si>
  <si>
    <t>НЧ-0590/10</t>
  </si>
  <si>
    <t>Н.г. 41/05</t>
  </si>
  <si>
    <t>ООО "УК Махалля"</t>
  </si>
  <si>
    <t>НЧ-0573/10</t>
  </si>
  <si>
    <t>Н.г. 7/26</t>
  </si>
  <si>
    <t>ООО "УК Электротехников"</t>
  </si>
  <si>
    <t>НЧ-0600/10</t>
  </si>
  <si>
    <t>Н.г. 40/15</t>
  </si>
  <si>
    <t>Булгакова З.Б.</t>
  </si>
  <si>
    <t>ТУ-0614/10</t>
  </si>
  <si>
    <t>п. Новый, ул. Зиятдинова, 33</t>
  </si>
  <si>
    <t>ТСЖ "Новый"</t>
  </si>
  <si>
    <t>НЧ-0632/10</t>
  </si>
  <si>
    <t>МЗ-0612/10</t>
  </si>
  <si>
    <t>п. Юртова, ул. Солнечная, д. 6</t>
  </si>
  <si>
    <t>предскдатель ТСЖ "Коноваловка" Болонина Н.Н.</t>
  </si>
  <si>
    <t>НЧ-0646/10</t>
  </si>
  <si>
    <t>п.Зяб, 15\17р</t>
  </si>
  <si>
    <t>главный инженер ООО "Зяб-сервис" Воронков Г.А.</t>
  </si>
  <si>
    <t>НЧ-0674/10ж</t>
  </si>
  <si>
    <t>Н.г. 47/36/1 кв. 125</t>
  </si>
  <si>
    <t>Гибадуллина Э.Г.</t>
  </si>
  <si>
    <t>НЧ-0717/10ж</t>
  </si>
  <si>
    <t>Н.г. 53/21 кв. 27</t>
  </si>
  <si>
    <t>Газизуллин И.И.</t>
  </si>
  <si>
    <t>НЧ-0782/10ж</t>
  </si>
  <si>
    <t>Н.г. 45/08 кв. 106</t>
  </si>
  <si>
    <t>Антышева Л.Н.</t>
  </si>
  <si>
    <t>НЧ-0743/10ж</t>
  </si>
  <si>
    <t>С-20</t>
  </si>
  <si>
    <t>директор  ООО "Табрис" Алексенко В.И.</t>
  </si>
  <si>
    <t>НЧ-0696/10ж</t>
  </si>
  <si>
    <t>Н.г. 50/02</t>
  </si>
  <si>
    <t>директор ООО "ЖЭУ-50" Сошкина М.А.</t>
  </si>
  <si>
    <t>НЧ-0694/10ж</t>
  </si>
  <si>
    <t>Н.г. 54/01 кв. 97</t>
  </si>
  <si>
    <t>Кашафутдинова Р.И.</t>
  </si>
  <si>
    <t>НЧ-0763/10ж</t>
  </si>
  <si>
    <t>Н.г. 51/01, кв. 27</t>
  </si>
  <si>
    <t>Васин А.В.</t>
  </si>
  <si>
    <t>ЕЛ-1062</t>
  </si>
  <si>
    <t>г. Елабуга, ул. Матросова, 1</t>
  </si>
  <si>
    <t>ООО "УК-ЧЖЭУ-Жилсервис"</t>
  </si>
  <si>
    <t>АГ-1050</t>
  </si>
  <si>
    <t>г. Агрыз, ул. Заводская, 66</t>
  </si>
  <si>
    <t>ООО "УК Агрыз"</t>
  </si>
  <si>
    <t>ММ-1040</t>
  </si>
  <si>
    <t>г. Мамадыш, ул. Давыдова, 150</t>
  </si>
  <si>
    <t>ООО "УК-Мамадыш"</t>
  </si>
  <si>
    <t>ММ-1048</t>
  </si>
  <si>
    <t>г. Мамадыш, ул. М. Горького, 134, кв. 2,18</t>
  </si>
  <si>
    <t>ООО "УК -ЧЖЭУ-Жилсервис"</t>
  </si>
  <si>
    <t>АП-015</t>
  </si>
  <si>
    <t>п.г.т. Апастово,             ул. Советская, 12</t>
  </si>
  <si>
    <t>председатель ТСЖ "Салават" Хисамов Р.Р.</t>
  </si>
  <si>
    <t>ВА-450</t>
  </si>
  <si>
    <t>ВА-571</t>
  </si>
  <si>
    <t>Жуковского, 17-22</t>
  </si>
  <si>
    <t>Казаков Н.И.</t>
  </si>
  <si>
    <t>ПР-231</t>
  </si>
  <si>
    <t>Б. Касимовых, 22/7</t>
  </si>
  <si>
    <t>ПР-299</t>
  </si>
  <si>
    <t>Кул гали, 24-3</t>
  </si>
  <si>
    <t>Андронова Н.А.</t>
  </si>
  <si>
    <t>ВА-393</t>
  </si>
  <si>
    <t>НС-292</t>
  </si>
  <si>
    <t>Восстания, 14-23</t>
  </si>
  <si>
    <t>ВА-395</t>
  </si>
  <si>
    <t>Петербургская, 62</t>
  </si>
  <si>
    <t>НС-225</t>
  </si>
  <si>
    <t>Гаврилова, 24</t>
  </si>
  <si>
    <t>НС-237/с</t>
  </si>
  <si>
    <t>Коллективная, 31</t>
  </si>
  <si>
    <t>ВА-451</t>
  </si>
  <si>
    <t>СО-462</t>
  </si>
  <si>
    <t>Р.Зорге, 5а</t>
  </si>
  <si>
    <t>АВ-259</t>
  </si>
  <si>
    <t>Социалистическая, 7</t>
  </si>
  <si>
    <t>СО-507</t>
  </si>
  <si>
    <t>Космонавтов, 10</t>
  </si>
  <si>
    <t>ФГУП "Федеральный НПЦ "Радиоэлектроника им. В.И. Шимко"</t>
  </si>
  <si>
    <t>ВА-458</t>
  </si>
  <si>
    <t>ВА-462</t>
  </si>
  <si>
    <t>Шмидта, 37</t>
  </si>
  <si>
    <t>ВА-463</t>
  </si>
  <si>
    <t>Шмидта, 44</t>
  </si>
  <si>
    <t>ВА-476</t>
  </si>
  <si>
    <t>ВА-472</t>
  </si>
  <si>
    <t>ВА-471</t>
  </si>
  <si>
    <t>Салимжанова, 12</t>
  </si>
  <si>
    <t>ПР-216</t>
  </si>
  <si>
    <t>Сыртлановой, 18</t>
  </si>
  <si>
    <t>ВА-484</t>
  </si>
  <si>
    <t>Х.Такташ, 103</t>
  </si>
  <si>
    <t>ВА-483</t>
  </si>
  <si>
    <t>ВА-488</t>
  </si>
  <si>
    <t>Товарищеская, 42</t>
  </si>
  <si>
    <t>ВА-487</t>
  </si>
  <si>
    <t>Вишневского, 8/35</t>
  </si>
  <si>
    <t>МО-418</t>
  </si>
  <si>
    <t>Восстания, 49</t>
  </si>
  <si>
    <t>ООО "Новый дом"</t>
  </si>
  <si>
    <t>НС-266/с</t>
  </si>
  <si>
    <t>НС-278</t>
  </si>
  <si>
    <t>Чистопольская, 85а</t>
  </si>
  <si>
    <t>СО-697</t>
  </si>
  <si>
    <t>начальник ФГКЭУ "Казанская КЭЧ района" Михайлов В.А.</t>
  </si>
  <si>
    <t>СО-710</t>
  </si>
  <si>
    <t>ВА-510</t>
  </si>
  <si>
    <t>Чернышевского, 17/38</t>
  </si>
  <si>
    <t>КИ-477</t>
  </si>
  <si>
    <t>Горсоветская, 17 корп. 1</t>
  </si>
  <si>
    <t>ВА-563</t>
  </si>
  <si>
    <t>Дзержинского, 22</t>
  </si>
  <si>
    <t>Волгоградская, 28</t>
  </si>
  <si>
    <t>председатель ЖСК "Темп-9" Рябов А.И.</t>
  </si>
  <si>
    <t>СО-801</t>
  </si>
  <si>
    <t>Халезова, 20</t>
  </si>
  <si>
    <t>СО-802</t>
  </si>
  <si>
    <t>Халезова, 22а</t>
  </si>
  <si>
    <t xml:space="preserve">директор ООО "УК ЖКХ Дербышки" </t>
  </si>
  <si>
    <t>НС-293</t>
  </si>
  <si>
    <t>Восстания, 16-29</t>
  </si>
  <si>
    <t>Мишанина О.П.</t>
  </si>
  <si>
    <t>СО-770</t>
  </si>
  <si>
    <t>Журналистов, 13</t>
  </si>
  <si>
    <t>СО-743</t>
  </si>
  <si>
    <t>К. Позиция, 15</t>
  </si>
  <si>
    <t>СО-750</t>
  </si>
  <si>
    <t>Гвардейская, 16б</t>
  </si>
  <si>
    <t>ТСЖ "Наш дом-6"</t>
  </si>
  <si>
    <t>ВА-533</t>
  </si>
  <si>
    <t>ВА-528</t>
  </si>
  <si>
    <t>ВА-530</t>
  </si>
  <si>
    <t>Г. Исхаки, 1</t>
  </si>
  <si>
    <t>ВА-529</t>
  </si>
  <si>
    <t>Б. Красная, 29а</t>
  </si>
  <si>
    <t>ВА-550</t>
  </si>
  <si>
    <t>Попова А.А.</t>
  </si>
  <si>
    <t>ВА-543</t>
  </si>
  <si>
    <t>Калинина, 52-36</t>
  </si>
  <si>
    <t>Халиуллин Е.О.</t>
  </si>
  <si>
    <t>АВ-275</t>
  </si>
  <si>
    <t>Белинского, 8</t>
  </si>
  <si>
    <t>ВА-560</t>
  </si>
  <si>
    <t>Мавлютова, 9</t>
  </si>
  <si>
    <t>директор ООО "САФ-2" Саффаров Ш.Г.</t>
  </si>
  <si>
    <t>КИ-510</t>
  </si>
  <si>
    <t>СО-940</t>
  </si>
  <si>
    <t>А. Губкина, 37а-31</t>
  </si>
  <si>
    <t>Панкова Н.Ф.</t>
  </si>
  <si>
    <t>ВА-576</t>
  </si>
  <si>
    <t>К. Маркса, 48</t>
  </si>
  <si>
    <t>СО-922</t>
  </si>
  <si>
    <t>Ак. Кирпичникова, 18</t>
  </si>
  <si>
    <t>председатель ТСЖ "Центр" Абузаров А.А.</t>
  </si>
  <si>
    <t>АЛ-3204</t>
  </si>
  <si>
    <t>г. Альметьевск, ул. Ленина, д. 104б, кв. 60</t>
  </si>
  <si>
    <t>Иванова А.С.</t>
  </si>
  <si>
    <t>ПР-028</t>
  </si>
  <si>
    <t>Черемшанский р-н,             с. Шешминская Крепость, ул. Братьев Бочкаревых, 19</t>
  </si>
  <si>
    <t>начальник Черемшанского РЭГС ЭПУ "Ленинагорскгаз" Федеровский А.К.</t>
  </si>
  <si>
    <t>ЧТ-0720/10с</t>
  </si>
  <si>
    <t>ЧТ-0721/10с</t>
  </si>
  <si>
    <t>г. Чистополь, ул. 40 лет Победы, 13</t>
  </si>
  <si>
    <t>МУ "УК Жилищный комплекс"</t>
  </si>
  <si>
    <t>ЧТ-0717/10с</t>
  </si>
  <si>
    <t>г. Чистополь,                      ул. К. Маркса, 82а</t>
  </si>
  <si>
    <t>НК-0228/10с</t>
  </si>
  <si>
    <t>НК-0338/10ж</t>
  </si>
  <si>
    <t>п.г.т. Камские Поляны, 1/17а</t>
  </si>
  <si>
    <t>гл. инж. ООО "УК ЖКХ Камских Полян" Закиров И.Ф.</t>
  </si>
  <si>
    <t>НК-0307/10ж</t>
  </si>
  <si>
    <t>п.г.т. Камские Поляны, 1/11а</t>
  </si>
  <si>
    <t>зам.директора ООО "Росткомстрой" Кортунов Д.В.</t>
  </si>
  <si>
    <t>НК-0337/10ж</t>
  </si>
  <si>
    <t>п.г.т. Камские Поляны, 2/30</t>
  </si>
  <si>
    <t>гл. инж. ООО "Жилкамстрой" Фатыхов Р.М.</t>
  </si>
  <si>
    <t>НК-0172/10с</t>
  </si>
  <si>
    <t>пр. Химиков, д. 76а</t>
  </si>
  <si>
    <t>ООО "УК ЖКХ Мастерстрой"</t>
  </si>
  <si>
    <t>НК-0233/10ж</t>
  </si>
  <si>
    <t>пр. Мира, д. 14, кв. 237</t>
  </si>
  <si>
    <t>Антонова И.О.</t>
  </si>
  <si>
    <t>НК-0299/10ж</t>
  </si>
  <si>
    <t>Гудошникова С.А.</t>
  </si>
  <si>
    <t>ЗА-0300/10ж</t>
  </si>
  <si>
    <t>г. Заинск, ул. Строителей, д. 8, кв. 21</t>
  </si>
  <si>
    <t>Шатунова Е.А.</t>
  </si>
  <si>
    <t>ЗА-0301/10ж</t>
  </si>
  <si>
    <t>Хакимуллина Н.Н.</t>
  </si>
  <si>
    <t>ЗА-0302/10ж</t>
  </si>
  <si>
    <t>г. Заинск, ул. Ялчыгола, д.8,кв.30</t>
  </si>
  <si>
    <t>Бочарова В.И.</t>
  </si>
  <si>
    <t>НК-0309/10ж</t>
  </si>
  <si>
    <t>пр. Строителей, 21-7</t>
  </si>
  <si>
    <t>Рудич Ю.И.</t>
  </si>
  <si>
    <t>НК-0303/10ж</t>
  </si>
  <si>
    <t>пр. Мира, д. 14</t>
  </si>
  <si>
    <t>ТСЖ "Мира, 14"</t>
  </si>
  <si>
    <t>НК-0323/10ж</t>
  </si>
  <si>
    <t>ул. Сююмбике, 30-133</t>
  </si>
  <si>
    <t>Осипов А.Л.</t>
  </si>
  <si>
    <t>НК-0339/10ж</t>
  </si>
  <si>
    <t>ул. Бызова, д. 22а, кв.35</t>
  </si>
  <si>
    <t>Дьячкова М.В.</t>
  </si>
  <si>
    <t>НШ-0321/10ж</t>
  </si>
  <si>
    <t>с. Новошешминск,            ул. Советская, 82</t>
  </si>
  <si>
    <t>Нестеров П.В.</t>
  </si>
  <si>
    <t>НШ-0322/10ж</t>
  </si>
  <si>
    <t>с. Новошешмиск,               ул. Советская, д. 82</t>
  </si>
  <si>
    <t>НК-0327/10ж</t>
  </si>
  <si>
    <t>ул. Тукая, д. 4, кв. 28</t>
  </si>
  <si>
    <t>Ветошкина Н.Ю.</t>
  </si>
  <si>
    <t>ЗА-0330/10ж</t>
  </si>
  <si>
    <t>г. Заинск, ул. Комсомольская, д. 75, кв. 33</t>
  </si>
  <si>
    <t>Кисаев А.А.</t>
  </si>
  <si>
    <t>ЗА-0328/10ж</t>
  </si>
  <si>
    <t>г. Заинск,                            ул. Октябрьская,                      д. 1а, кв. 24</t>
  </si>
  <si>
    <t>Валиева Т.Г.</t>
  </si>
  <si>
    <t>НК-0335/10ж</t>
  </si>
  <si>
    <t>пр. Строителей, 19-77</t>
  </si>
  <si>
    <t>Павлов Е.В.</t>
  </si>
  <si>
    <t>НК-0345/10ж</t>
  </si>
  <si>
    <t>пр. Шинников, д.51, кв.23</t>
  </si>
  <si>
    <t>Аблязова Н.Х.</t>
  </si>
  <si>
    <t>НК-0347/10ж</t>
  </si>
  <si>
    <t>пр. Мира, д.52,кв.220</t>
  </si>
  <si>
    <t>Ильдарханов М.Н.</t>
  </si>
  <si>
    <t>НК-0348/10ж</t>
  </si>
  <si>
    <t>пр. Вахитова, 51- 202</t>
  </si>
  <si>
    <t>Клементьев Е.И.</t>
  </si>
  <si>
    <t>ЗА-0352/10ж</t>
  </si>
  <si>
    <t>г. Заинск, ул. Октябрьская, д. 1, кв. 42</t>
  </si>
  <si>
    <t>Егоров И.Н.</t>
  </si>
  <si>
    <t>НК-0115/10с</t>
  </si>
  <si>
    <t>ул. Бызова, д. 21</t>
  </si>
  <si>
    <t>ООО "УК ЖКХ Кама"</t>
  </si>
  <si>
    <t>НК-0250/10с</t>
  </si>
  <si>
    <t>пр. Мира, 81</t>
  </si>
  <si>
    <t>ООО "УК ЖКХ Стройхимсервис"</t>
  </si>
  <si>
    <t>НК-0219/10с</t>
  </si>
  <si>
    <t>с. Н.Уратьма,                     ул. Школьная, 1</t>
  </si>
  <si>
    <t>ООО "ЖКХ-Сервис"</t>
  </si>
  <si>
    <t>НК-0356/10ж</t>
  </si>
  <si>
    <t>п.г.т. Камские Поляны, д. 1/10, кв. 44</t>
  </si>
  <si>
    <t>Суниев А.Р.</t>
  </si>
  <si>
    <t>НК-0359/10ж</t>
  </si>
  <si>
    <t>Долганова С.Б.</t>
  </si>
  <si>
    <t>ул. Менделеева,41-178а</t>
  </si>
  <si>
    <t>ул. Тихая Аллея, д. 7, кв. 88</t>
  </si>
  <si>
    <t>г. Заинск,                              ул. Никифорова, д. 71, кв. 38</t>
  </si>
  <si>
    <t>НЧ-0796/10ж</t>
  </si>
  <si>
    <t>Н.г. 47/27, кв. 281</t>
  </si>
  <si>
    <t>Мамонтова Н.А.</t>
  </si>
  <si>
    <t>НЧ-0795/10ж</t>
  </si>
  <si>
    <t>Н.г. 47/17, кв. 167</t>
  </si>
  <si>
    <t>Соколова М.Н.</t>
  </si>
  <si>
    <t>НЧ-0861/10ж</t>
  </si>
  <si>
    <t>Н.г. 14/16</t>
  </si>
  <si>
    <t>директор ООО "УК "Махялля" Нуруллин Р.Н.</t>
  </si>
  <si>
    <t>НЧ-0831/10ж</t>
  </si>
  <si>
    <t>Н.г. 46/10В кв. 7</t>
  </si>
  <si>
    <t>Хакимова Г.И.</t>
  </si>
  <si>
    <t>НЧ-0815/10ж</t>
  </si>
  <si>
    <t>Н.г. 1/13</t>
  </si>
  <si>
    <t>ТУ-0828/10ж</t>
  </si>
  <si>
    <t>с. Бурды,                  ул. Молодежная, 3</t>
  </si>
  <si>
    <t>председатель ТСЖ "Бурды" Зинакова О.В.</t>
  </si>
  <si>
    <t>п. Калмаш,                  ул. Галиева, 30</t>
  </si>
  <si>
    <t>председатель ТСЖ "Калмаш" Харисава Т.В.</t>
  </si>
  <si>
    <t>ТУ-0827/10ж</t>
  </si>
  <si>
    <t>п. Круглое поле, ул. Гагарина, 7</t>
  </si>
  <si>
    <t>председатель ТСЖ "Круглое поле" Игнатьева В.К.</t>
  </si>
  <si>
    <t>НЧ-0872/10ж</t>
  </si>
  <si>
    <t>п. ЗЯБ, 19/13,             кв. 137</t>
  </si>
  <si>
    <t>Котлиева Э.У.</t>
  </si>
  <si>
    <t>НЧ-0865/10ж</t>
  </si>
  <si>
    <t>НЧ-111/10ж</t>
  </si>
  <si>
    <t>п. ЗяБ, 18/08</t>
  </si>
  <si>
    <t>НЧ-78/10ж</t>
  </si>
  <si>
    <t>Н.г.18/01</t>
  </si>
  <si>
    <t>ТУ-73</t>
  </si>
  <si>
    <t>п. Бетьки,               ул. Гагарина, 17</t>
  </si>
  <si>
    <t>НЧ-3184/10ж</t>
  </si>
  <si>
    <t>Н.г. 47/25 кв. 133</t>
  </si>
  <si>
    <t>Дмитриева С.Н.</t>
  </si>
  <si>
    <t>НЧ-100/10ж</t>
  </si>
  <si>
    <t>п. ГЭС, 2/2</t>
  </si>
  <si>
    <t>директор ООО ПКФ "Жилкомсервис" Новиков Н.Г.</t>
  </si>
  <si>
    <t>НЧ-127/10ж</t>
  </si>
  <si>
    <t>С-32                         (пр. Казанский, д. 5)</t>
  </si>
  <si>
    <t>НЧ-3077/10ж</t>
  </si>
  <si>
    <t>п. ЗЯБ, 17/01, кв. 7</t>
  </si>
  <si>
    <t>Батунина А.А.</t>
  </si>
  <si>
    <t>НЧ-3149/10ж</t>
  </si>
  <si>
    <t>Н.г.16/03</t>
  </si>
  <si>
    <t>директор ООО "ЖЭУ-16" Лукин Д.В.</t>
  </si>
  <si>
    <t>НЧ-3505/10</t>
  </si>
  <si>
    <t>Н.г. 54/08</t>
  </si>
  <si>
    <t>ООО "УК Челныстройремонт"</t>
  </si>
  <si>
    <t>НЧ-3518/10ж</t>
  </si>
  <si>
    <t>Н.г.47/08 кв. 89</t>
  </si>
  <si>
    <t>Ахсанов М.М.</t>
  </si>
  <si>
    <t>НЧ-3591/10ж</t>
  </si>
  <si>
    <t>Н.г.39/06, кв. 19</t>
  </si>
  <si>
    <t>Фаттахова Р.Р.</t>
  </si>
  <si>
    <t>НЧ-3623/10ж</t>
  </si>
  <si>
    <t>Н.г. 4927 кв. 114</t>
  </si>
  <si>
    <t>Черных Л.Ю.</t>
  </si>
  <si>
    <t>АП-011</t>
  </si>
  <si>
    <t>ТСЖ "Салават"</t>
  </si>
  <si>
    <t>ЛА-3167/10</t>
  </si>
  <si>
    <t xml:space="preserve">г. Лаишево,                  ул. 26-го Партсъезда, д. 2А </t>
  </si>
  <si>
    <t>г. Зеленодольск, ул. Степная, д. 6</t>
  </si>
  <si>
    <t>председатель ТСЖ "ЖСК № 9" Туганцова Е.М.</t>
  </si>
  <si>
    <t>ПР-240</t>
  </si>
  <si>
    <t xml:space="preserve">Павлюхина, 87 </t>
  </si>
  <si>
    <t>ВА-579</t>
  </si>
  <si>
    <t>Гоголя, 9</t>
  </si>
  <si>
    <t>директор ООО "УК Вахитовского район" Ирикин В.В.</t>
  </si>
  <si>
    <t>НС-304</t>
  </si>
  <si>
    <t>пос. Воровского, 3-19</t>
  </si>
  <si>
    <t>Зайнуллин М.Р.</t>
  </si>
  <si>
    <t>ПР-328</t>
  </si>
  <si>
    <t>Военный городок-33, д. 8</t>
  </si>
  <si>
    <t>ВА-643</t>
  </si>
  <si>
    <t>Нариманова, 50-8</t>
  </si>
  <si>
    <t>Загидуллина С.З,</t>
  </si>
  <si>
    <t>ВА-633/1</t>
  </si>
  <si>
    <t>Некрасова, 15а-171</t>
  </si>
  <si>
    <t>Исхакова Г.Ш.</t>
  </si>
  <si>
    <t>ВА-632</t>
  </si>
  <si>
    <t>Федосеевская, 40,            кв.кв. 18, 21</t>
  </si>
  <si>
    <t>Балоева Н.Ю.</t>
  </si>
  <si>
    <t>НС-328</t>
  </si>
  <si>
    <t>Адоратского, 1-2</t>
  </si>
  <si>
    <t>ВА-3191</t>
  </si>
  <si>
    <t>Г. Тукая, 31</t>
  </si>
  <si>
    <t>Прокуратрура</t>
  </si>
  <si>
    <t>Айдарова, 4</t>
  </si>
  <si>
    <t>директор ООО УК ЖКХ Авиастроительного района"</t>
  </si>
  <si>
    <t>ВА-653</t>
  </si>
  <si>
    <t>Эсперанто, 56-110</t>
  </si>
  <si>
    <t>Калинкина Е.А.</t>
  </si>
  <si>
    <t>ВА-654</t>
  </si>
  <si>
    <t>Х. такташ, 41-31</t>
  </si>
  <si>
    <t>Галимуллин Ф.Ф.</t>
  </si>
  <si>
    <t>ВА-655</t>
  </si>
  <si>
    <t>Гоголя, 23а</t>
  </si>
  <si>
    <t>Шаймарданова И.Е.</t>
  </si>
  <si>
    <t>ВА-3291</t>
  </si>
  <si>
    <t>Кулахметова, 6</t>
  </si>
  <si>
    <t>Карабанова С.С.</t>
  </si>
  <si>
    <t>МО-513</t>
  </si>
  <si>
    <t>Серова, 37</t>
  </si>
  <si>
    <t>Кул Гали, 10-46</t>
  </si>
  <si>
    <t>Кузьмин А.Ю,</t>
  </si>
  <si>
    <t>ПР-3376</t>
  </si>
  <si>
    <t>Габишева, 1</t>
  </si>
  <si>
    <t>директор ООО "УК ЖКХ Приволжского района" Фуфлыгин А.А."</t>
  </si>
  <si>
    <t>ПР-3438</t>
  </si>
  <si>
    <t>Ботаническая, 1-147</t>
  </si>
  <si>
    <t>Валиев М.Г.</t>
  </si>
  <si>
    <t>СО-3119</t>
  </si>
  <si>
    <t>ВА-617</t>
  </si>
  <si>
    <t>02.07.2010г</t>
  </si>
  <si>
    <t>27.07.2010г</t>
  </si>
  <si>
    <t>ООО УК Вахитовского района</t>
  </si>
  <si>
    <t>ВА-619</t>
  </si>
  <si>
    <t>Щапова,18</t>
  </si>
  <si>
    <t>24.07.2010г</t>
  </si>
  <si>
    <t>К. Маркса,54б</t>
  </si>
  <si>
    <t>01.07.2010г</t>
  </si>
  <si>
    <t>28.07.2010г</t>
  </si>
  <si>
    <t>Пр-318</t>
  </si>
  <si>
    <t>Лесгафта,20</t>
  </si>
  <si>
    <t>13.07.2010г</t>
  </si>
  <si>
    <t>ООО УК Вахитовского ройона</t>
  </si>
  <si>
    <t>АЛ-3780</t>
  </si>
  <si>
    <t>Альметьевск,                           К. Цеткин 18</t>
  </si>
  <si>
    <t>ООО Альянс</t>
  </si>
  <si>
    <t>АЛ-3836</t>
  </si>
  <si>
    <t>Альметьевск, 8-ое марта 15, кв. 90</t>
  </si>
  <si>
    <t>Арсланова Ф.А.</t>
  </si>
  <si>
    <t>АЛ-3723</t>
  </si>
  <si>
    <t>Альметьевск, 8-ое марта 31, кв. 141</t>
  </si>
  <si>
    <t>Евстегнеева Л.В.</t>
  </si>
  <si>
    <t>АЛ-3990</t>
  </si>
  <si>
    <t>Альметьевск, Тимирязева 34, кв. 70</t>
  </si>
  <si>
    <t>Кадыров Э.К.</t>
  </si>
  <si>
    <t>ПР-029</t>
  </si>
  <si>
    <t>Альметьевск,                         Р. Фахретдина 47</t>
  </si>
  <si>
    <t>директор ООО ЖЭУ-13 Хабибуллина Д.</t>
  </si>
  <si>
    <t>ПР-030</t>
  </si>
  <si>
    <t>Альметьевск,                        Р. Фахретдина 63</t>
  </si>
  <si>
    <t xml:space="preserve">техник ООО Комплект +сервис Зимина Л.Г. </t>
  </si>
  <si>
    <t>АЛ-4342</t>
  </si>
  <si>
    <t>Альметьевск, Ленина 114, кв. 16</t>
  </si>
  <si>
    <t>Кондратьев Н.А.</t>
  </si>
  <si>
    <t>АЛ-4417</t>
  </si>
  <si>
    <t>Альметьевск,       Джалиля 10</t>
  </si>
  <si>
    <t>гл. инженер ООО ЖЭУ-5 Липаткина Е.М.</t>
  </si>
  <si>
    <t>ПР-031</t>
  </si>
  <si>
    <t>Альметьевск, С.Сулеймановой 23</t>
  </si>
  <si>
    <t>мастер ООО ЖЭУ 7 Бутко Е.Г.</t>
  </si>
  <si>
    <t>ПР-032</t>
  </si>
  <si>
    <t>Альметьевск,                      Г. Тукая 27</t>
  </si>
  <si>
    <t>нач. участка ООО Альянс Нуртдинова Э.З.</t>
  </si>
  <si>
    <t>ПР-033</t>
  </si>
  <si>
    <t>Альметьевск, Луговая 9</t>
  </si>
  <si>
    <t>мастер ООО Лачын Шарипова Т.Х.</t>
  </si>
  <si>
    <t>ПР-034</t>
  </si>
  <si>
    <t>Альметьевск, Ленина 57</t>
  </si>
  <si>
    <t>ПР-035</t>
  </si>
  <si>
    <t>Альметьевск, п. Нижняя мактама, Советская 100</t>
  </si>
  <si>
    <t>зам. директора ООО Мактам. ЖКХ Манзинбинова</t>
  </si>
  <si>
    <t>ПР-036</t>
  </si>
  <si>
    <t>Альметьевск. р-он, ст. Калейкино, Гагарина 44</t>
  </si>
  <si>
    <t>директор ООО ЖКХ ст. Калейкино Усманов А.Г.</t>
  </si>
  <si>
    <t>СР-4563</t>
  </si>
  <si>
    <t>Сармановский р-он,        п. Джалиль,  Ахмадиева 21, кв. 106</t>
  </si>
  <si>
    <t>Савельева Н.Н.</t>
  </si>
  <si>
    <t>АЛ-4669</t>
  </si>
  <si>
    <t>Альметьевск,                  Ленина 8, кв. 18</t>
  </si>
  <si>
    <t>Шепталова Т.И.</t>
  </si>
  <si>
    <t>директор ООО "Альтехносервис" Миннегулов И.</t>
  </si>
  <si>
    <t>ПР-006</t>
  </si>
  <si>
    <t>Черемшанский р-н с. Кутема, ул.Южная, 17</t>
  </si>
  <si>
    <t>пред-ль ТСЖ "Южное" Гилязов Ф.Б.</t>
  </si>
  <si>
    <t>ПР-007</t>
  </si>
  <si>
    <t>г. Альметьевск, ул. Промышленная, д. 2</t>
  </si>
  <si>
    <t>директор ОАО "Альметьевск-Водоканал" Хафизов Р.Г.</t>
  </si>
  <si>
    <t>ЧТ-0862/10с</t>
  </si>
  <si>
    <t>г. Болгар, Гордеева 9</t>
  </si>
  <si>
    <t>ЧТ-0858/10с</t>
  </si>
  <si>
    <t>г. Болгар, Пушкина 13</t>
  </si>
  <si>
    <t>ЧТ-0296/10с</t>
  </si>
  <si>
    <t>г. Чистополь,                         ул. Тукая, 59</t>
  </si>
  <si>
    <t>ЧТ-3209/10ж</t>
  </si>
  <si>
    <t>Чистополь, Красноармейская 60</t>
  </si>
  <si>
    <t>Председатель потреб. Общ. По строительству МКД Домострой Вотякова Н.В.</t>
  </si>
  <si>
    <t>ЧТ-0437/10с</t>
  </si>
  <si>
    <t>г. Чистополь, ул. Л. Толстого, 154</t>
  </si>
  <si>
    <t>ЧТ-0496/10с</t>
  </si>
  <si>
    <t>г. Чистополь,                         ул. Валеева, 28</t>
  </si>
  <si>
    <t>ЧТ-0576/10с</t>
  </si>
  <si>
    <t>г. Чистополь, Крутая Гора, ул. Новая, 9а</t>
  </si>
  <si>
    <t>ЧТ-0899/10ж</t>
  </si>
  <si>
    <t>Чистополь, Чернышевского 101</t>
  </si>
  <si>
    <t>ЧТ-0787/10с</t>
  </si>
  <si>
    <t>Чистополь, Карьерная 8</t>
  </si>
  <si>
    <t>МУ УК Жилищный комплекс</t>
  </si>
  <si>
    <t>ЧТ-0836/10с</t>
  </si>
  <si>
    <t>Чистополь, Студенческая 17</t>
  </si>
  <si>
    <t>ЧТ-0835/10с</t>
  </si>
  <si>
    <t>Чистополь, Либнехта 9</t>
  </si>
  <si>
    <t>ЧТ-0870/10ж</t>
  </si>
  <si>
    <t>г. Болгар,                           40 лет Октября 65-12</t>
  </si>
  <si>
    <t>Стрелков В.М.</t>
  </si>
  <si>
    <t>НК-4399/0394/10ж</t>
  </si>
  <si>
    <t>ул. Студенческая, д. 31, кв. 408</t>
  </si>
  <si>
    <t>Гильфанов Ю.С.</t>
  </si>
  <si>
    <t>НШ-4370/0386/10ж</t>
  </si>
  <si>
    <t>с. Новошешминск, ул. Буреева, 1</t>
  </si>
  <si>
    <t>ген. дир. ООО "УК Кристалл" Нестеров П.В.</t>
  </si>
  <si>
    <t>НК-4155/0373/10ж</t>
  </si>
  <si>
    <t>ул. гагарина, 19-3</t>
  </si>
  <si>
    <t>Хисматуллина А.А.</t>
  </si>
  <si>
    <t>НК-3910/0366/10ж</t>
  </si>
  <si>
    <t>пр. Химиков, 64-14</t>
  </si>
  <si>
    <t>начальник ООО "ПЖКХ Мастер НК" Костылева О.Р.</t>
  </si>
  <si>
    <t>НК-4455/0385/10ж</t>
  </si>
  <si>
    <t>п.г.т. Кам. Поляны, д. 2/33, 1/10</t>
  </si>
  <si>
    <t>начальник ООО "УК ЖКХ Камских полян" Нигматуллин Р.Р.</t>
  </si>
  <si>
    <t>НК-4381/0383/10</t>
  </si>
  <si>
    <t>пр. Строителей 19, кв. 18</t>
  </si>
  <si>
    <t>Новичкова Т.В.</t>
  </si>
  <si>
    <t>НШ-0141/10ж</t>
  </si>
  <si>
    <t>Новошешминск, Ленина 31</t>
  </si>
  <si>
    <t>ЗА-0134/10ж</t>
  </si>
  <si>
    <t>г. Заинск, ул. Нефтяников, 40</t>
  </si>
  <si>
    <t>председатель ТСЖ "Унайлы Йорт" Хамеева О.В.</t>
  </si>
  <si>
    <t>НК-0190/ПР</t>
  </si>
  <si>
    <t>пр. Химиков, д. 102</t>
  </si>
  <si>
    <t>зам. директора ИП "Никитина С.А." Щербаков С.А.</t>
  </si>
  <si>
    <t>НК-3906/0365/10</t>
  </si>
  <si>
    <t>пр. Химиков 94</t>
  </si>
  <si>
    <t>директор ООО УК ЖКХ Жилтехсервис Зямилов Р.А.</t>
  </si>
  <si>
    <t>ПР-14/10ж</t>
  </si>
  <si>
    <t>Бавлы, Калинина 23А, Сайдашева</t>
  </si>
  <si>
    <t>председатель ТСЖ Наш дом Шарифуллин И.Г.</t>
  </si>
  <si>
    <t>ПР-15/10ж</t>
  </si>
  <si>
    <t>Бавлинский район,          д. Уба, Центральная 10</t>
  </si>
  <si>
    <t>начальник Бавлинского ОПУ ОАО Татэнергосб.</t>
  </si>
  <si>
    <t>БГ-734</t>
  </si>
  <si>
    <t>г. Бугульма, ул. Комсомольская, 1</t>
  </si>
  <si>
    <t>директор ООО "УК Наш дом-2" Шурыгина Т.М.</t>
  </si>
  <si>
    <t>БГ-3839</t>
  </si>
  <si>
    <t>г. Бугульма, ул. Сайдашева, д. 40а</t>
  </si>
  <si>
    <t>директор ООО "УК Спектр" Кузнецов С.А.</t>
  </si>
  <si>
    <t>БГ-3899</t>
  </si>
  <si>
    <t>г. Бугульма, ул. Воровского, 56</t>
  </si>
  <si>
    <t>председатель ТСЖ "Уют" Низамеев И.К.</t>
  </si>
  <si>
    <t>АЗ-3940</t>
  </si>
  <si>
    <t>г. Азнакаево, ул. Гурьянова, 6</t>
  </si>
  <si>
    <t>и.о. председателя правления ТСЖ "Наш дом"</t>
  </si>
  <si>
    <t>БГ-4608</t>
  </si>
  <si>
    <t>г. Бугульма, ул. калинина, 21</t>
  </si>
  <si>
    <t>директор ООО "УК Тан" Зиганшин Х.К.</t>
  </si>
  <si>
    <t>БГ-440</t>
  </si>
  <si>
    <t>г. Бугульма,                          ул. Крылова, 5</t>
  </si>
  <si>
    <t>ООО "УК-ЖЭУ № 1"</t>
  </si>
  <si>
    <t>ЮТ-739</t>
  </si>
  <si>
    <t>п.г.т. Уруссу, Ленина 2</t>
  </si>
  <si>
    <t>председатель ТСЖ Восток Канзафаров Р.М.</t>
  </si>
  <si>
    <t>БГ-620</t>
  </si>
  <si>
    <t>Лениногорск,        Кошевого 35А</t>
  </si>
  <si>
    <t>директор ООО УК Жилищный сервис Баштанов Н.Н.</t>
  </si>
  <si>
    <t>ЮТ-516</t>
  </si>
  <si>
    <t>п.г.т. Уруссу,                 ул. Пионерская, 6</t>
  </si>
  <si>
    <t>ООО "УК Ютазинского р-на"</t>
  </si>
  <si>
    <t>ЮТ-517</t>
  </si>
  <si>
    <t>п.г.т. Уруссу,                 ул. Кирова, д. 44</t>
  </si>
  <si>
    <t>ТСЖ "Маяк"</t>
  </si>
  <si>
    <t>БГ-586</t>
  </si>
  <si>
    <t>Бугульма, Радищева 36</t>
  </si>
  <si>
    <t>директор ООО УК-ЖЭУ 1 Муфтахов Ф.Т.</t>
  </si>
  <si>
    <t>Бугульма, Шашина 10</t>
  </si>
  <si>
    <t>ООО УК-Спектр</t>
  </si>
  <si>
    <t>БГ-684</t>
  </si>
  <si>
    <t>Бугульма, Гафиатуллина 12, кв. 21</t>
  </si>
  <si>
    <t>Степанова С.Н.</t>
  </si>
  <si>
    <t>БВ-745</t>
  </si>
  <si>
    <t>Бавлы, Горюнова 5, кв. 7</t>
  </si>
  <si>
    <t>Шеламова Г.В.</t>
  </si>
  <si>
    <t>ЛГ-732</t>
  </si>
  <si>
    <t>Лениногорск, Набережная 10</t>
  </si>
  <si>
    <t>директор ООО УК ЖКХ Коммунальник Сергушев И.А.</t>
  </si>
  <si>
    <t>ЮТ-738</t>
  </si>
  <si>
    <t>п.г.т. Уруссу, Уруссинская 70</t>
  </si>
  <si>
    <t>председатель ТСЖ Удача Ратникова Н.А.</t>
  </si>
  <si>
    <t>ЮТ-789</t>
  </si>
  <si>
    <t>п.г.т. Уруссу, Ленина 8</t>
  </si>
  <si>
    <t xml:space="preserve">директор ООО УК Ютаз. р-на Хабибуллин В.Х. </t>
  </si>
  <si>
    <t>Елабуга, Матросова 1</t>
  </si>
  <si>
    <t>ген. директор ООО УК-ЧЖЭУ Жилсервис Павлов В.Ф.</t>
  </si>
  <si>
    <t>ЕЛ-4618\ПР-10</t>
  </si>
  <si>
    <t>ЕЛ-0033/10</t>
  </si>
  <si>
    <t>г.Елабуга, ул. Молодежная, д. 6, кв. 69</t>
  </si>
  <si>
    <t>ЕЛ-1067</t>
  </si>
  <si>
    <t>г. Елабуга, ул. Казанская, 12</t>
  </si>
  <si>
    <t>ЕЛ-1116</t>
  </si>
  <si>
    <t>Елабуга, Казанская 20</t>
  </si>
  <si>
    <t>ООО ЖЭК</t>
  </si>
  <si>
    <t>АГ-1047</t>
  </si>
  <si>
    <t>г. Агрыз, ул. Кирова, 12</t>
  </si>
  <si>
    <t>АГ-1049</t>
  </si>
  <si>
    <t>г. Агрыз, у. К. Маркса, 69</t>
  </si>
  <si>
    <t>МД-1037</t>
  </si>
  <si>
    <t>Менделеевск, Татарстана 3</t>
  </si>
  <si>
    <t>ООО УК Вектор</t>
  </si>
  <si>
    <t>АГ-1086</t>
  </si>
  <si>
    <t>г. Агрыз,                     ул. К. Маркса, 208</t>
  </si>
  <si>
    <t>директор ООО "УК-Агрыз" Ахметхянов З.З,</t>
  </si>
  <si>
    <t>ЕЛ-1132</t>
  </si>
  <si>
    <t>Елабуга,                           Марджани 14, кв.69</t>
  </si>
  <si>
    <t>Бисеров И.Р.</t>
  </si>
  <si>
    <t>МД-3152</t>
  </si>
  <si>
    <t>Менделеевск,       Ушковых 34</t>
  </si>
  <si>
    <t>директор ООО УК Вектор Бондарев А.Н.</t>
  </si>
  <si>
    <t>МД-1033</t>
  </si>
  <si>
    <t>Менделеевск,        Трудовая 4</t>
  </si>
  <si>
    <t>ЕЛ-4094</t>
  </si>
  <si>
    <t>Елабуга, Марджани 30</t>
  </si>
  <si>
    <t>инженер по строит. ООО Домуправ Коиссаров Н.А.</t>
  </si>
  <si>
    <t>ЕЛ-4139</t>
  </si>
  <si>
    <t>директор ООО ЖЭК Бадиков Э.Ф.</t>
  </si>
  <si>
    <t>ЕЛ-4499</t>
  </si>
  <si>
    <t>Елабуга, Молодежная 20</t>
  </si>
  <si>
    <t>ММ-4587</t>
  </si>
  <si>
    <t>Мамадыш, Давыдова 146</t>
  </si>
  <si>
    <t>ОАО Мамадышский водоканал</t>
  </si>
  <si>
    <t>ЕЛ-4312</t>
  </si>
  <si>
    <t>Елабуга, Пролетарская 4</t>
  </si>
  <si>
    <t>Елабуга, Молодежная 8</t>
  </si>
  <si>
    <t>П-ПР-08/10</t>
  </si>
  <si>
    <t xml:space="preserve">август </t>
  </si>
  <si>
    <t>Ла-3785</t>
  </si>
  <si>
    <t>Лаишевский р-н, с. Песчаные Ковали, ул. Октябрьская, 2а</t>
  </si>
  <si>
    <t>ООО "УК ЖКХ Лаишевского р-на"</t>
  </si>
  <si>
    <t>Ла-3784</t>
  </si>
  <si>
    <t>Лаишевский р-н,                п. Габишево,                  ул. Октябрьская, 1а</t>
  </si>
  <si>
    <t>Ла-3783</t>
  </si>
  <si>
    <t>Лаишевский р-н,               с. Песчаные Ковали, ул. Насосная, 17</t>
  </si>
  <si>
    <t>ООО "УК ЖКХ Лаишевского района"</t>
  </si>
  <si>
    <t>Ла-3781</t>
  </si>
  <si>
    <t>Лаишевский р-н,               с. Песчаные Ковали, ул. Насосная, 15</t>
  </si>
  <si>
    <t>Ла-4415</t>
  </si>
  <si>
    <t>Лаишевский р-н, с. Песчаные Ковали, ул. Насосная, 14</t>
  </si>
  <si>
    <t xml:space="preserve">сентябрь </t>
  </si>
  <si>
    <t>ВГ-6052</t>
  </si>
  <si>
    <t>с. В. Гора, ул. Б. Красная, 214</t>
  </si>
  <si>
    <t>ВГ-6054</t>
  </si>
  <si>
    <t>с. В. Гора, ул. Б. Красная, 216</t>
  </si>
  <si>
    <t>ООО "Вавилон-Жилсервис"</t>
  </si>
  <si>
    <t>Ла-6079</t>
  </si>
  <si>
    <t>с. Габишево, ул. Приволжская, 39</t>
  </si>
  <si>
    <t>председатель ТСЖ "Габишево" Халиуллин А.Н.</t>
  </si>
  <si>
    <t>ПР-09/10</t>
  </si>
  <si>
    <t>Верхнеуслонский район, с. Старое Русское Маматкозино, ул. Центральная, д.д. 4,17,19,23</t>
  </si>
  <si>
    <t>председатель МУП "Красный Дол" Каюмов Р.Ф.</t>
  </si>
  <si>
    <t>обжаловано, отменено</t>
  </si>
  <si>
    <t>НЧ-0873/10</t>
  </si>
  <si>
    <t>п. Зяб, 19/01</t>
  </si>
  <si>
    <t>ТСЖ "Наш дом"</t>
  </si>
  <si>
    <t>Н.г. 18/06</t>
  </si>
  <si>
    <t>Сычков Э.В.</t>
  </si>
  <si>
    <t>НЧ-3944/10</t>
  </si>
  <si>
    <t>п. ЗЯБ, 18/08</t>
  </si>
  <si>
    <t>НЧ-4020/10</t>
  </si>
  <si>
    <t>п. ЗЯБ, 16/7</t>
  </si>
  <si>
    <t>НЧ-3290/10ж</t>
  </si>
  <si>
    <t>ул. К. гали, 5, кв. 29</t>
  </si>
  <si>
    <t>Сатдарова Р.Р.</t>
  </si>
  <si>
    <t>НЧ-4181/10ж</t>
  </si>
  <si>
    <t>Н.г. 41/05, кв. 146</t>
  </si>
  <si>
    <t>Нуждина М.А.</t>
  </si>
  <si>
    <t>НЧ-4244/10ж</t>
  </si>
  <si>
    <t>п. ГЭС 10/70, кв. 428</t>
  </si>
  <si>
    <t>Бормотов А.С.</t>
  </si>
  <si>
    <t>НЧ-4450/10ж</t>
  </si>
  <si>
    <t>Н.г. 42/10, кв. 25</t>
  </si>
  <si>
    <t>Гараева Р.Ф.</t>
  </si>
  <si>
    <t>НЧ-4243/10ж</t>
  </si>
  <si>
    <t>п. ГЭС, 3А/33-1 кв. 93</t>
  </si>
  <si>
    <t>Гайнуллина Л.Ф.</t>
  </si>
  <si>
    <t>П-пр-МЗ-014/10ж</t>
  </si>
  <si>
    <t>г. мензелинск, ул. Тукая, 66</t>
  </si>
  <si>
    <t>МУП УК "г. Мензелинск и мензелинский район"</t>
  </si>
  <si>
    <t>П-пр-МЗ-015/10ж</t>
  </si>
  <si>
    <t>п. ГЭС, 5/11, 5/12, 8а1, 8/а2</t>
  </si>
  <si>
    <t>п. ГЭС, 4А/32, кв. 19</t>
  </si>
  <si>
    <t>Закирова А.Н.</t>
  </si>
  <si>
    <t>Н.г. 30/03 кв. 206</t>
  </si>
  <si>
    <t>Кисилев И.А.</t>
  </si>
  <si>
    <t>НЧ-0838/10</t>
  </si>
  <si>
    <t>Н.г.7/09, кв. 1</t>
  </si>
  <si>
    <t>Пряничников М.О.</t>
  </si>
  <si>
    <t>НЧ-91/10</t>
  </si>
  <si>
    <t>п. ГЭС, 2/2, кв.78</t>
  </si>
  <si>
    <t>Шевчук Д.З.</t>
  </si>
  <si>
    <t>НЧ-3135/10</t>
  </si>
  <si>
    <t>Н.г. 43/15, кв. 136</t>
  </si>
  <si>
    <t>Машанова Л.Н.</t>
  </si>
  <si>
    <t>Н.г.54/08</t>
  </si>
  <si>
    <t>НЧ-3080/10</t>
  </si>
  <si>
    <t>п. ГЭС, 4/5а, кв. 53</t>
  </si>
  <si>
    <t>Карпушин В.П.</t>
  </si>
  <si>
    <t>МЗ-0265/10</t>
  </si>
  <si>
    <t>г. Мензелинск, ул. Изыскателей, д. 1/14</t>
  </si>
  <si>
    <t>НЧ-0410/10</t>
  </si>
  <si>
    <t>Н.г. 44/20-1, кв. 84, 85</t>
  </si>
  <si>
    <t>Зеленин М.П.</t>
  </si>
  <si>
    <t>НЧ-0436/10</t>
  </si>
  <si>
    <t>Н.г. 43/16</t>
  </si>
  <si>
    <t>НЧ-0693/10</t>
  </si>
  <si>
    <t>Н.г. 30/17</t>
  </si>
  <si>
    <t>ООО УО "Челныстройремонт"</t>
  </si>
  <si>
    <t>НЧ-0720/10</t>
  </si>
  <si>
    <t>Н.г. 24/06 кв. 8</t>
  </si>
  <si>
    <t>Бахарев В.И.</t>
  </si>
  <si>
    <t>МЗ-0750/10</t>
  </si>
  <si>
    <t>г. Мензелинск,          ул. Зеленая, 3</t>
  </si>
  <si>
    <t>МУП УК "г. Мензелинск и Мензелинский р-н"</t>
  </si>
  <si>
    <t>НЧ-0786/10</t>
  </si>
  <si>
    <t>Н.г. 29/05</t>
  </si>
  <si>
    <t>ООО "УК "Челныстройремонт"</t>
  </si>
  <si>
    <t>ВА-623</t>
  </si>
  <si>
    <t>Гоголя, 29</t>
  </si>
  <si>
    <t>директор ООО "УК Вахитовского р-на" Ирикин</t>
  </si>
  <si>
    <t>МО-3069</t>
  </si>
  <si>
    <t>Гудованцева, 3</t>
  </si>
  <si>
    <t>ВА-637</t>
  </si>
  <si>
    <t>Гоголя,9</t>
  </si>
  <si>
    <t xml:space="preserve">директор ООО "УК Вахитова р-на" Ирикин </t>
  </si>
  <si>
    <t>ВА-636</t>
  </si>
  <si>
    <t>Рахматуллина, 6/9</t>
  </si>
  <si>
    <t>ВА-639</t>
  </si>
  <si>
    <t>ВА-644</t>
  </si>
  <si>
    <t>КИ-534</t>
  </si>
  <si>
    <t>Слободская, 23</t>
  </si>
  <si>
    <t>КИ-532</t>
  </si>
  <si>
    <t>Лукницкого, 6</t>
  </si>
  <si>
    <t>ВА-646</t>
  </si>
  <si>
    <t>Достоевского, 53а</t>
  </si>
  <si>
    <t>ВА-648</t>
  </si>
  <si>
    <t>Курашова, 30</t>
  </si>
  <si>
    <t>ВА-647</t>
  </si>
  <si>
    <t>Достоевского, 53</t>
  </si>
  <si>
    <t>МО-3164</t>
  </si>
  <si>
    <t>Блюхера, 81</t>
  </si>
  <si>
    <t>МО-3163</t>
  </si>
  <si>
    <t>Блюхера, 79</t>
  </si>
  <si>
    <t>ООО "УК Московского р-на"</t>
  </si>
  <si>
    <t>МО-3165</t>
  </si>
  <si>
    <t>Блюхера, 83</t>
  </si>
  <si>
    <t>МО-3166</t>
  </si>
  <si>
    <t>Блюхера, 82</t>
  </si>
  <si>
    <t>ВА-4067</t>
  </si>
  <si>
    <t>Заслонова, 17-50</t>
  </si>
  <si>
    <t>Исмагилов Т.С.</t>
  </si>
  <si>
    <t>ВА-4066</t>
  </si>
  <si>
    <t>Островского, 88</t>
  </si>
  <si>
    <t>МО-3992</t>
  </si>
  <si>
    <t>Батыршина, 27</t>
  </si>
  <si>
    <t>Сергеева Н.П.</t>
  </si>
  <si>
    <t>КИ-4220</t>
  </si>
  <si>
    <t>Чкалова, 7</t>
  </si>
  <si>
    <t>ПР-4146</t>
  </si>
  <si>
    <t>Эсперанто, 35</t>
  </si>
  <si>
    <t>КИ-4345</t>
  </si>
  <si>
    <t>Поперечно-Базарная, 57</t>
  </si>
  <si>
    <t>КИ-4354</t>
  </si>
  <si>
    <t>Горсоветская, 17, корп. 3</t>
  </si>
  <si>
    <t>КИ-4349</t>
  </si>
  <si>
    <t>Горсоветская, 17, корп. 1</t>
  </si>
  <si>
    <t>АВ-306</t>
  </si>
  <si>
    <t>Чапаева, 21</t>
  </si>
  <si>
    <t>директор ООО "Казжилкомсервис" Акмаев Р.А.</t>
  </si>
  <si>
    <t>Пр-4091</t>
  </si>
  <si>
    <t>2-я Газовая, 5-111</t>
  </si>
  <si>
    <t>Нагаметзянова Э.И.</t>
  </si>
  <si>
    <t>ПР-4248</t>
  </si>
  <si>
    <t>Павлюхина 100</t>
  </si>
  <si>
    <t>директор ООО "УК Слобода"  Шамсиев А.Ж.</t>
  </si>
  <si>
    <t>ПР-4211</t>
  </si>
  <si>
    <t>Мавлютова, 40</t>
  </si>
  <si>
    <t>ВА-4178</t>
  </si>
  <si>
    <t>Моторная, 29-2</t>
  </si>
  <si>
    <t>Сафина С.Р.</t>
  </si>
  <si>
    <t>ВА-698</t>
  </si>
  <si>
    <t>Япеева, 19-8</t>
  </si>
  <si>
    <t>Маркина Н.М.</t>
  </si>
  <si>
    <t>КИ-4486</t>
  </si>
  <si>
    <t>Ново-Светлая, 16а</t>
  </si>
  <si>
    <t>ПР-3828</t>
  </si>
  <si>
    <t>Авангардная, 147</t>
  </si>
  <si>
    <t>ПР-3829</t>
  </si>
  <si>
    <t>Итого  за месяц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</si>
</sst>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%"/>
    <numFmt numFmtId="166" formatCode="[$-FC19]d\ mmmm\ yyyy\ &quot;г.&quot;"/>
    <numFmt numFmtId="167" formatCode="d/m/yy;@"/>
    <numFmt numFmtId="168" formatCode="0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0"/>
      <name val="Arial Cyr"/>
      <family val="2"/>
    </font>
    <font>
      <sz val="10"/>
      <color indexed="9"/>
      <name val="Times New Roman"/>
      <family val="1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63"/>
      <name val="Arial"/>
      <family val="2"/>
    </font>
    <font>
      <b/>
      <sz val="11"/>
      <color indexed="8"/>
      <name val="Verdana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Verdana"/>
      <family val="2"/>
    </font>
    <font>
      <sz val="10"/>
      <color rgb="FF000000"/>
      <name val="Times New Roman"/>
      <family val="1"/>
    </font>
    <font>
      <b/>
      <sz val="8.5"/>
      <color rgb="FF000000"/>
      <name val="Verdana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top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5" fillId="37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0" borderId="0" xfId="0" applyFont="1" applyAlignment="1">
      <alignment/>
    </xf>
    <xf numFmtId="0" fontId="5" fillId="38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5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5" fillId="40" borderId="16" xfId="0" applyFont="1" applyFill="1" applyBorder="1" applyAlignment="1">
      <alignment/>
    </xf>
    <xf numFmtId="0" fontId="10" fillId="41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14" fontId="14" fillId="0" borderId="10" xfId="0" applyNumberFormat="1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top"/>
    </xf>
    <xf numFmtId="14" fontId="16" fillId="0" borderId="10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 wrapText="1"/>
    </xf>
    <xf numFmtId="0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top"/>
    </xf>
    <xf numFmtId="0" fontId="17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3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top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top"/>
    </xf>
    <xf numFmtId="0" fontId="19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14" fontId="17" fillId="0" borderId="10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3" xfId="0" applyFont="1" applyFill="1" applyBorder="1" applyAlignment="1">
      <alignment/>
    </xf>
    <xf numFmtId="14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/>
    </xf>
    <xf numFmtId="0" fontId="13" fillId="0" borderId="11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/>
    </xf>
    <xf numFmtId="0" fontId="25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vertical="top"/>
    </xf>
    <xf numFmtId="0" fontId="13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/>
    </xf>
    <xf numFmtId="0" fontId="17" fillId="0" borderId="1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3" fillId="37" borderId="0" xfId="0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 vertical="top"/>
    </xf>
    <xf numFmtId="0" fontId="14" fillId="37" borderId="0" xfId="0" applyFont="1" applyFill="1" applyBorder="1" applyAlignment="1">
      <alignment vertical="top"/>
    </xf>
    <xf numFmtId="0" fontId="14" fillId="37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/>
    </xf>
    <xf numFmtId="0" fontId="13" fillId="0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14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 vertical="top"/>
    </xf>
    <xf numFmtId="0" fontId="70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14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27" fillId="0" borderId="13" xfId="0" applyFont="1" applyFill="1" applyBorder="1" applyAlignment="1">
      <alignment horizontal="center"/>
    </xf>
    <xf numFmtId="0" fontId="70" fillId="0" borderId="13" xfId="0" applyFont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15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vertical="top"/>
    </xf>
    <xf numFmtId="0" fontId="13" fillId="0" borderId="1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/>
    </xf>
    <xf numFmtId="0" fontId="30" fillId="0" borderId="0" xfId="0" applyFont="1" applyAlignment="1">
      <alignment/>
    </xf>
    <xf numFmtId="0" fontId="13" fillId="35" borderId="13" xfId="0" applyFont="1" applyFill="1" applyBorder="1" applyAlignment="1">
      <alignment/>
    </xf>
    <xf numFmtId="0" fontId="17" fillId="0" borderId="18" xfId="0" applyFont="1" applyFill="1" applyBorder="1" applyAlignment="1">
      <alignment vertical="top"/>
    </xf>
    <xf numFmtId="0" fontId="27" fillId="0" borderId="18" xfId="0" applyFont="1" applyFill="1" applyBorder="1" applyAlignment="1">
      <alignment vertical="top"/>
    </xf>
    <xf numFmtId="0" fontId="17" fillId="35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71" fillId="0" borderId="0" xfId="0" applyFont="1" applyAlignment="1">
      <alignment/>
    </xf>
    <xf numFmtId="14" fontId="13" fillId="0" borderId="10" xfId="0" applyNumberFormat="1" applyFont="1" applyFill="1" applyBorder="1" applyAlignment="1">
      <alignment vertical="top"/>
    </xf>
    <xf numFmtId="14" fontId="0" fillId="0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0" fontId="0" fillId="0" borderId="10" xfId="53" applyFont="1" applyFill="1" applyBorder="1" applyAlignment="1">
      <alignment vertical="top"/>
      <protection/>
    </xf>
    <xf numFmtId="0" fontId="0" fillId="0" borderId="10" xfId="53" applyFont="1" applyFill="1" applyBorder="1" applyAlignment="1">
      <alignment vertical="top" wrapText="1"/>
      <protection/>
    </xf>
    <xf numFmtId="0" fontId="72" fillId="0" borderId="0" xfId="0" applyFont="1" applyFill="1" applyAlignment="1">
      <alignment/>
    </xf>
    <xf numFmtId="0" fontId="0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top"/>
      <protection/>
    </xf>
    <xf numFmtId="0" fontId="0" fillId="0" borderId="10" xfId="54" applyFont="1" applyFill="1" applyBorder="1">
      <alignment/>
      <protection/>
    </xf>
    <xf numFmtId="0" fontId="0" fillId="0" borderId="10" xfId="54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vertical="top"/>
      <protection/>
    </xf>
    <xf numFmtId="14" fontId="0" fillId="0" borderId="10" xfId="56" applyNumberFormat="1" applyFont="1" applyFill="1" applyBorder="1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0" applyFont="1" applyFill="1" applyBorder="1" applyAlignment="1">
      <alignment vertical="top"/>
    </xf>
    <xf numFmtId="0" fontId="21" fillId="0" borderId="12" xfId="0" applyFont="1" applyFill="1" applyBorder="1" applyAlignment="1">
      <alignment vertical="top"/>
    </xf>
    <xf numFmtId="0" fontId="17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4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top" wrapText="1"/>
    </xf>
    <xf numFmtId="14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BreakPreview" zoomScale="75" zoomScaleNormal="75" zoomScaleSheetLayoutView="75" zoomScalePageLayoutView="0" workbookViewId="0" topLeftCell="A1">
      <pane ySplit="2550" topLeftCell="A34" activePane="bottomLeft" state="split"/>
      <selection pane="topLeft" activeCell="A1" sqref="A1:J1"/>
      <selection pane="bottomLeft" activeCell="F2" sqref="F2"/>
    </sheetView>
  </sheetViews>
  <sheetFormatPr defaultColWidth="8.875" defaultRowHeight="12.75"/>
  <cols>
    <col min="1" max="1" width="16.25390625" style="147" customWidth="1"/>
    <col min="2" max="2" width="12.875" style="147" customWidth="1"/>
    <col min="3" max="3" width="19.75390625" style="147" customWidth="1"/>
    <col min="4" max="4" width="14.75390625" style="147" customWidth="1"/>
    <col min="5" max="5" width="17.75390625" style="147" customWidth="1"/>
    <col min="6" max="6" width="21.125" style="147" customWidth="1"/>
    <col min="7" max="7" width="11.125" style="147" customWidth="1"/>
    <col min="8" max="8" width="12.00390625" style="147" customWidth="1"/>
    <col min="9" max="9" width="20.75390625" style="147" customWidth="1"/>
    <col min="10" max="10" width="8.625" style="147" customWidth="1"/>
    <col min="11" max="11" width="8.375" style="147" customWidth="1"/>
    <col min="12" max="12" width="11.00390625" style="147" customWidth="1"/>
    <col min="13" max="13" width="20.00390625" style="176" customWidth="1"/>
    <col min="14" max="14" width="4.875" style="147" customWidth="1"/>
    <col min="15" max="15" width="4.625" style="147" customWidth="1"/>
    <col min="16" max="16" width="6.875" style="147" customWidth="1"/>
    <col min="17" max="18" width="9.125" style="147" customWidth="1"/>
    <col min="19" max="19" width="9.125" style="52" customWidth="1"/>
    <col min="20" max="16384" width="8.875" style="140" customWidth="1"/>
  </cols>
  <sheetData>
    <row r="1" spans="1:13" s="41" customFormat="1" ht="38.25" customHeight="1">
      <c r="A1" s="390" t="s">
        <v>13</v>
      </c>
      <c r="B1" s="391"/>
      <c r="C1" s="391"/>
      <c r="D1" s="391"/>
      <c r="E1" s="391"/>
      <c r="F1" s="391"/>
      <c r="G1" s="391"/>
      <c r="H1" s="391"/>
      <c r="I1" s="391"/>
      <c r="J1" s="392"/>
      <c r="K1" s="28"/>
      <c r="L1" s="28"/>
      <c r="M1" s="208"/>
    </row>
    <row r="2" spans="1:13" s="126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7" t="s">
        <v>37</v>
      </c>
      <c r="M2" s="200" t="s">
        <v>62</v>
      </c>
    </row>
    <row r="3" spans="1:13" s="126" customFormat="1" ht="21" customHeight="1">
      <c r="A3" s="4" t="s">
        <v>12</v>
      </c>
      <c r="B3" s="5"/>
      <c r="C3" s="6"/>
      <c r="D3" s="5"/>
      <c r="E3" s="5"/>
      <c r="F3" s="5"/>
      <c r="G3" s="6"/>
      <c r="H3" s="6"/>
      <c r="I3" s="6"/>
      <c r="J3" s="5"/>
      <c r="K3" s="7"/>
      <c r="L3" s="7"/>
      <c r="M3" s="200"/>
    </row>
    <row r="4" spans="1:19" ht="14.25">
      <c r="A4" s="148" t="s">
        <v>19</v>
      </c>
      <c r="B4" s="142"/>
      <c r="C4" s="143"/>
      <c r="D4" s="143"/>
      <c r="E4" s="143"/>
      <c r="F4" s="144"/>
      <c r="G4" s="145"/>
      <c r="H4" s="145"/>
      <c r="I4" s="143"/>
      <c r="J4" s="143"/>
      <c r="K4" s="143"/>
      <c r="L4" s="144"/>
      <c r="M4" s="209"/>
      <c r="N4" s="140"/>
      <c r="O4" s="140"/>
      <c r="P4" s="140"/>
      <c r="Q4" s="140"/>
      <c r="R4" s="140"/>
      <c r="S4" s="140"/>
    </row>
    <row r="5" spans="1:13" s="147" customFormat="1" ht="33.75" customHeight="1">
      <c r="A5" s="267"/>
      <c r="B5" s="51" t="s">
        <v>135</v>
      </c>
      <c r="C5" s="57" t="s">
        <v>136</v>
      </c>
      <c r="D5" s="55">
        <v>40189</v>
      </c>
      <c r="E5" s="55">
        <v>40190</v>
      </c>
      <c r="F5" s="52" t="s">
        <v>47</v>
      </c>
      <c r="G5" s="52">
        <v>0</v>
      </c>
      <c r="H5" s="52">
        <v>2000</v>
      </c>
      <c r="I5" s="57" t="s">
        <v>137</v>
      </c>
      <c r="J5" s="50"/>
      <c r="K5" s="52">
        <v>0</v>
      </c>
      <c r="L5" s="52">
        <v>2000</v>
      </c>
      <c r="M5" s="268">
        <v>92208000000</v>
      </c>
    </row>
    <row r="6" spans="1:13" s="147" customFormat="1" ht="42" customHeight="1">
      <c r="A6" s="267"/>
      <c r="B6" s="51" t="s">
        <v>73</v>
      </c>
      <c r="C6" s="57" t="s">
        <v>138</v>
      </c>
      <c r="D6" s="55" t="s">
        <v>78</v>
      </c>
      <c r="E6" s="55">
        <v>40191</v>
      </c>
      <c r="F6" s="52" t="s">
        <v>47</v>
      </c>
      <c r="G6" s="52">
        <v>0</v>
      </c>
      <c r="H6" s="52">
        <v>1000</v>
      </c>
      <c r="I6" s="57" t="s">
        <v>2165</v>
      </c>
      <c r="J6" s="50"/>
      <c r="K6" s="52">
        <v>0</v>
      </c>
      <c r="L6" s="52">
        <v>1000</v>
      </c>
      <c r="M6" s="268">
        <v>92208000000</v>
      </c>
    </row>
    <row r="7" spans="1:13" s="147" customFormat="1" ht="42" customHeight="1">
      <c r="A7" s="267"/>
      <c r="B7" s="51" t="s">
        <v>74</v>
      </c>
      <c r="C7" s="57" t="s">
        <v>138</v>
      </c>
      <c r="D7" s="55">
        <v>40172</v>
      </c>
      <c r="E7" s="55">
        <v>40191</v>
      </c>
      <c r="F7" s="52" t="s">
        <v>47</v>
      </c>
      <c r="G7" s="52">
        <v>0</v>
      </c>
      <c r="H7" s="52">
        <v>4000</v>
      </c>
      <c r="I7" s="57" t="s">
        <v>139</v>
      </c>
      <c r="J7" s="50"/>
      <c r="K7" s="52">
        <v>0</v>
      </c>
      <c r="L7" s="52">
        <v>4000</v>
      </c>
      <c r="M7" s="268">
        <v>92208000000</v>
      </c>
    </row>
    <row r="8" spans="1:13" s="147" customFormat="1" ht="33.75" customHeight="1">
      <c r="A8" s="267"/>
      <c r="B8" s="51" t="s">
        <v>75</v>
      </c>
      <c r="C8" s="57" t="s">
        <v>138</v>
      </c>
      <c r="D8" s="55">
        <v>40172</v>
      </c>
      <c r="E8" s="55">
        <v>40191</v>
      </c>
      <c r="F8" s="52" t="s">
        <v>47</v>
      </c>
      <c r="G8" s="52">
        <v>0</v>
      </c>
      <c r="H8" s="52">
        <v>10000</v>
      </c>
      <c r="I8" s="57" t="s">
        <v>140</v>
      </c>
      <c r="J8" s="50"/>
      <c r="K8" s="52">
        <v>0</v>
      </c>
      <c r="L8" s="52">
        <v>10000</v>
      </c>
      <c r="M8" s="268">
        <v>92208000000</v>
      </c>
    </row>
    <row r="9" spans="1:13" s="147" customFormat="1" ht="41.25" customHeight="1">
      <c r="A9" s="267"/>
      <c r="B9" s="51" t="s">
        <v>76</v>
      </c>
      <c r="C9" s="57" t="s">
        <v>138</v>
      </c>
      <c r="D9" s="55">
        <v>40172</v>
      </c>
      <c r="E9" s="55">
        <v>40191</v>
      </c>
      <c r="F9" s="52" t="s">
        <v>47</v>
      </c>
      <c r="G9" s="52">
        <v>0</v>
      </c>
      <c r="H9" s="52">
        <v>4000</v>
      </c>
      <c r="I9" s="57" t="s">
        <v>141</v>
      </c>
      <c r="J9" s="50"/>
      <c r="K9" s="52">
        <v>0</v>
      </c>
      <c r="L9" s="52">
        <v>4000</v>
      </c>
      <c r="M9" s="268">
        <v>92208000000</v>
      </c>
    </row>
    <row r="10" spans="1:13" s="147" customFormat="1" ht="41.25" customHeight="1">
      <c r="A10" s="267"/>
      <c r="B10" s="51" t="s">
        <v>77</v>
      </c>
      <c r="C10" s="57" t="s">
        <v>138</v>
      </c>
      <c r="D10" s="55">
        <v>40169</v>
      </c>
      <c r="E10" s="55">
        <v>40200</v>
      </c>
      <c r="F10" s="52" t="s">
        <v>47</v>
      </c>
      <c r="G10" s="52"/>
      <c r="H10" s="52">
        <v>40000</v>
      </c>
      <c r="I10" s="57" t="s">
        <v>142</v>
      </c>
      <c r="J10" s="50"/>
      <c r="K10" s="52"/>
      <c r="L10" s="52">
        <v>40000</v>
      </c>
      <c r="M10" s="268">
        <v>92208000000</v>
      </c>
    </row>
    <row r="11" spans="1:13" s="147" customFormat="1" ht="25.5">
      <c r="A11" s="51"/>
      <c r="B11" s="51" t="s">
        <v>143</v>
      </c>
      <c r="C11" s="57" t="s">
        <v>144</v>
      </c>
      <c r="D11" s="55">
        <v>40190</v>
      </c>
      <c r="E11" s="55">
        <v>40191</v>
      </c>
      <c r="F11" s="52" t="s">
        <v>47</v>
      </c>
      <c r="G11" s="52">
        <v>0</v>
      </c>
      <c r="H11" s="52">
        <v>2000</v>
      </c>
      <c r="I11" s="57" t="s">
        <v>145</v>
      </c>
      <c r="J11" s="50"/>
      <c r="K11" s="52">
        <v>0</v>
      </c>
      <c r="L11" s="52">
        <v>2000</v>
      </c>
      <c r="M11" s="268">
        <v>92208000000</v>
      </c>
    </row>
    <row r="12" spans="1:13" s="147" customFormat="1" ht="25.5">
      <c r="A12" s="51"/>
      <c r="B12" s="51" t="s">
        <v>143</v>
      </c>
      <c r="C12" s="57" t="s">
        <v>146</v>
      </c>
      <c r="D12" s="55">
        <v>40192</v>
      </c>
      <c r="E12" s="55">
        <v>40193</v>
      </c>
      <c r="F12" s="52" t="s">
        <v>47</v>
      </c>
      <c r="G12" s="52">
        <v>0</v>
      </c>
      <c r="H12" s="52">
        <v>2000</v>
      </c>
      <c r="I12" s="57" t="s">
        <v>147</v>
      </c>
      <c r="J12" s="50"/>
      <c r="K12" s="52">
        <v>0</v>
      </c>
      <c r="L12" s="52">
        <v>2000</v>
      </c>
      <c r="M12" s="268">
        <v>92208000000</v>
      </c>
    </row>
    <row r="13" spans="1:13" s="147" customFormat="1" ht="25.5">
      <c r="A13" s="51"/>
      <c r="B13" s="51" t="s">
        <v>148</v>
      </c>
      <c r="C13" s="57" t="s">
        <v>149</v>
      </c>
      <c r="D13" s="55">
        <v>40199</v>
      </c>
      <c r="E13" s="55">
        <v>40200</v>
      </c>
      <c r="F13" s="52" t="s">
        <v>47</v>
      </c>
      <c r="G13" s="52">
        <v>0</v>
      </c>
      <c r="H13" s="52">
        <v>2000</v>
      </c>
      <c r="I13" s="57" t="s">
        <v>150</v>
      </c>
      <c r="J13" s="50"/>
      <c r="K13" s="52">
        <v>0</v>
      </c>
      <c r="L13" s="52">
        <v>2000</v>
      </c>
      <c r="M13" s="268">
        <v>92208000000</v>
      </c>
    </row>
    <row r="14" spans="1:13" s="147" customFormat="1" ht="25.5">
      <c r="A14" s="51"/>
      <c r="B14" s="51" t="s">
        <v>151</v>
      </c>
      <c r="C14" s="57" t="s">
        <v>152</v>
      </c>
      <c r="D14" s="55">
        <v>40200</v>
      </c>
      <c r="E14" s="55">
        <v>40203</v>
      </c>
      <c r="F14" s="52" t="s">
        <v>47</v>
      </c>
      <c r="G14" s="52">
        <v>0</v>
      </c>
      <c r="H14" s="52">
        <v>2000</v>
      </c>
      <c r="I14" s="57" t="s">
        <v>153</v>
      </c>
      <c r="J14" s="50"/>
      <c r="K14" s="52">
        <v>0</v>
      </c>
      <c r="L14" s="52">
        <v>2000</v>
      </c>
      <c r="M14" s="268">
        <v>92208000000</v>
      </c>
    </row>
    <row r="15" spans="1:13" s="149" customFormat="1" ht="15">
      <c r="A15" s="96" t="s">
        <v>15</v>
      </c>
      <c r="B15" s="101"/>
      <c r="C15" s="96"/>
      <c r="D15" s="101"/>
      <c r="E15" s="101"/>
      <c r="F15" s="101"/>
      <c r="G15" s="101">
        <f>SUM(G11:G14)</f>
        <v>0</v>
      </c>
      <c r="H15" s="101">
        <f>SUM(H5:H14)</f>
        <v>69000</v>
      </c>
      <c r="I15" s="101"/>
      <c r="J15" s="101"/>
      <c r="K15" s="101">
        <f>SUM(K11:K14)</f>
        <v>0</v>
      </c>
      <c r="L15" s="101">
        <f>SUM(L5:L14)</f>
        <v>69000</v>
      </c>
      <c r="M15" s="112"/>
    </row>
    <row r="16" spans="1:19" ht="14.25">
      <c r="A16" s="101" t="s">
        <v>40</v>
      </c>
      <c r="B16" s="52"/>
      <c r="C16" s="52"/>
      <c r="D16" s="51"/>
      <c r="E16" s="51"/>
      <c r="F16" s="50"/>
      <c r="G16" s="55"/>
      <c r="H16" s="55"/>
      <c r="I16" s="52"/>
      <c r="J16" s="52"/>
      <c r="K16" s="52"/>
      <c r="L16" s="57"/>
      <c r="M16" s="211"/>
      <c r="N16" s="140"/>
      <c r="O16" s="140"/>
      <c r="P16" s="140"/>
      <c r="Q16" s="140"/>
      <c r="R16" s="140"/>
      <c r="S16" s="140"/>
    </row>
    <row r="17" spans="1:13" s="147" customFormat="1" ht="33.75" customHeight="1">
      <c r="A17" s="267"/>
      <c r="B17" s="52" t="s">
        <v>154</v>
      </c>
      <c r="C17" s="57" t="s">
        <v>155</v>
      </c>
      <c r="D17" s="55">
        <v>40213</v>
      </c>
      <c r="E17" s="55">
        <v>40214</v>
      </c>
      <c r="F17" s="52" t="s">
        <v>47</v>
      </c>
      <c r="G17" s="52">
        <v>0</v>
      </c>
      <c r="H17" s="52">
        <v>2000</v>
      </c>
      <c r="I17" s="57" t="s">
        <v>156</v>
      </c>
      <c r="J17" s="52"/>
      <c r="K17" s="52">
        <v>0</v>
      </c>
      <c r="L17" s="52">
        <v>2000</v>
      </c>
      <c r="M17" s="268">
        <v>92208000000</v>
      </c>
    </row>
    <row r="18" spans="1:13" s="147" customFormat="1" ht="25.5">
      <c r="A18" s="51"/>
      <c r="B18" s="51" t="s">
        <v>157</v>
      </c>
      <c r="C18" s="57" t="s">
        <v>158</v>
      </c>
      <c r="D18" s="55">
        <v>40212</v>
      </c>
      <c r="E18" s="55">
        <v>40213</v>
      </c>
      <c r="F18" s="52" t="s">
        <v>47</v>
      </c>
      <c r="G18" s="52">
        <v>0</v>
      </c>
      <c r="H18" s="52">
        <v>2000</v>
      </c>
      <c r="I18" s="57" t="s">
        <v>159</v>
      </c>
      <c r="J18" s="52"/>
      <c r="K18" s="52">
        <v>0</v>
      </c>
      <c r="L18" s="52">
        <v>2000</v>
      </c>
      <c r="M18" s="268">
        <v>92208000000</v>
      </c>
    </row>
    <row r="19" spans="1:13" s="147" customFormat="1" ht="38.25">
      <c r="A19" s="51"/>
      <c r="B19" s="51" t="s">
        <v>160</v>
      </c>
      <c r="C19" s="57" t="s">
        <v>161</v>
      </c>
      <c r="D19" s="55">
        <v>40218</v>
      </c>
      <c r="E19" s="55">
        <v>40219</v>
      </c>
      <c r="F19" s="52" t="s">
        <v>47</v>
      </c>
      <c r="G19" s="52">
        <v>0</v>
      </c>
      <c r="H19" s="52">
        <v>2000</v>
      </c>
      <c r="I19" s="57" t="s">
        <v>162</v>
      </c>
      <c r="J19" s="52"/>
      <c r="K19" s="52">
        <v>0</v>
      </c>
      <c r="L19" s="52">
        <v>2000</v>
      </c>
      <c r="M19" s="268">
        <v>92208000000</v>
      </c>
    </row>
    <row r="20" spans="1:13" s="147" customFormat="1" ht="41.25" customHeight="1">
      <c r="A20" s="51"/>
      <c r="B20" s="52" t="s">
        <v>2166</v>
      </c>
      <c r="C20" s="57" t="s">
        <v>2167</v>
      </c>
      <c r="D20" s="55">
        <v>40191</v>
      </c>
      <c r="E20" s="55">
        <v>40210</v>
      </c>
      <c r="F20" s="52" t="s">
        <v>47</v>
      </c>
      <c r="G20" s="52">
        <v>0</v>
      </c>
      <c r="H20" s="52">
        <v>4000</v>
      </c>
      <c r="I20" s="57" t="s">
        <v>2168</v>
      </c>
      <c r="J20" s="52"/>
      <c r="K20" s="52"/>
      <c r="L20" s="52">
        <v>4000</v>
      </c>
      <c r="M20" s="52"/>
    </row>
    <row r="21" spans="1:13" s="147" customFormat="1" ht="41.25" customHeight="1">
      <c r="A21" s="51"/>
      <c r="B21" s="52" t="s">
        <v>2169</v>
      </c>
      <c r="C21" s="57" t="s">
        <v>2170</v>
      </c>
      <c r="D21" s="55">
        <v>40233</v>
      </c>
      <c r="E21" s="55">
        <v>40233</v>
      </c>
      <c r="F21" s="52" t="s">
        <v>47</v>
      </c>
      <c r="G21" s="52">
        <v>0</v>
      </c>
      <c r="H21" s="52">
        <v>500</v>
      </c>
      <c r="I21" s="57" t="s">
        <v>2171</v>
      </c>
      <c r="J21" s="52"/>
      <c r="K21" s="52"/>
      <c r="L21" s="52">
        <v>500</v>
      </c>
      <c r="M21" s="52"/>
    </row>
    <row r="22" spans="1:13" s="149" customFormat="1" ht="15">
      <c r="A22" s="101" t="s">
        <v>15</v>
      </c>
      <c r="B22" s="96"/>
      <c r="C22" s="96"/>
      <c r="D22" s="101"/>
      <c r="E22" s="101"/>
      <c r="F22" s="122"/>
      <c r="G22" s="121">
        <f>SUM(G17:G21)</f>
        <v>0</v>
      </c>
      <c r="H22" s="121">
        <f>SUM(H17:H21)</f>
        <v>10500</v>
      </c>
      <c r="I22" s="96"/>
      <c r="J22" s="96"/>
      <c r="K22" s="96">
        <f>SUM(K17:K21)</f>
        <v>0</v>
      </c>
      <c r="L22" s="122">
        <f>SUM(L17:L21)</f>
        <v>10500</v>
      </c>
      <c r="M22" s="212"/>
    </row>
    <row r="23" spans="1:19" ht="14.25">
      <c r="A23" s="101" t="s">
        <v>41</v>
      </c>
      <c r="B23" s="52"/>
      <c r="C23" s="52"/>
      <c r="D23" s="51"/>
      <c r="E23" s="51"/>
      <c r="F23" s="50"/>
      <c r="G23" s="55"/>
      <c r="H23" s="55"/>
      <c r="I23" s="52"/>
      <c r="J23" s="52"/>
      <c r="K23" s="52"/>
      <c r="L23" s="57"/>
      <c r="M23" s="211"/>
      <c r="N23" s="140"/>
      <c r="O23" s="140"/>
      <c r="P23" s="140"/>
      <c r="Q23" s="140"/>
      <c r="R23" s="140"/>
      <c r="S23" s="140"/>
    </row>
    <row r="24" spans="1:13" s="147" customFormat="1" ht="25.5">
      <c r="A24" s="51"/>
      <c r="B24" s="51" t="s">
        <v>163</v>
      </c>
      <c r="C24" s="57" t="s">
        <v>164</v>
      </c>
      <c r="D24" s="55">
        <v>40236</v>
      </c>
      <c r="E24" s="55">
        <v>40238</v>
      </c>
      <c r="F24" s="52" t="s">
        <v>47</v>
      </c>
      <c r="G24" s="52">
        <v>0</v>
      </c>
      <c r="H24" s="52">
        <v>2000</v>
      </c>
      <c r="I24" s="57" t="s">
        <v>165</v>
      </c>
      <c r="J24" s="50"/>
      <c r="K24" s="52">
        <v>0</v>
      </c>
      <c r="L24" s="52">
        <v>2000</v>
      </c>
      <c r="M24" s="268">
        <v>92208000000</v>
      </c>
    </row>
    <row r="25" spans="1:13" s="147" customFormat="1" ht="38.25">
      <c r="A25" s="51"/>
      <c r="B25" s="51" t="s">
        <v>166</v>
      </c>
      <c r="C25" s="57" t="s">
        <v>167</v>
      </c>
      <c r="D25" s="55">
        <v>40239</v>
      </c>
      <c r="E25" s="55">
        <v>40240</v>
      </c>
      <c r="F25" s="52" t="s">
        <v>47</v>
      </c>
      <c r="G25" s="52">
        <v>0</v>
      </c>
      <c r="H25" s="52">
        <v>2000</v>
      </c>
      <c r="I25" s="57" t="s">
        <v>168</v>
      </c>
      <c r="J25" s="50"/>
      <c r="K25" s="52">
        <v>0</v>
      </c>
      <c r="L25" s="52">
        <v>2000</v>
      </c>
      <c r="M25" s="268">
        <v>92208000000</v>
      </c>
    </row>
    <row r="26" spans="1:13" s="147" customFormat="1" ht="38.25">
      <c r="A26" s="51"/>
      <c r="B26" s="51" t="s">
        <v>169</v>
      </c>
      <c r="C26" s="57" t="s">
        <v>170</v>
      </c>
      <c r="D26" s="55">
        <v>40253</v>
      </c>
      <c r="E26" s="55">
        <v>40255</v>
      </c>
      <c r="F26" s="52" t="s">
        <v>47</v>
      </c>
      <c r="G26" s="52">
        <v>0</v>
      </c>
      <c r="H26" s="52">
        <v>2000</v>
      </c>
      <c r="I26" s="57" t="s">
        <v>171</v>
      </c>
      <c r="J26" s="50"/>
      <c r="K26" s="52">
        <v>0</v>
      </c>
      <c r="L26" s="52">
        <v>2000</v>
      </c>
      <c r="M26" s="268">
        <v>92208000000</v>
      </c>
    </row>
    <row r="27" spans="1:13" s="147" customFormat="1" ht="38.25">
      <c r="A27" s="51"/>
      <c r="B27" s="51" t="s">
        <v>172</v>
      </c>
      <c r="C27" s="57" t="s">
        <v>173</v>
      </c>
      <c r="D27" s="55">
        <v>40255</v>
      </c>
      <c r="E27" s="55">
        <v>40256</v>
      </c>
      <c r="F27" s="52" t="s">
        <v>47</v>
      </c>
      <c r="G27" s="52">
        <v>0</v>
      </c>
      <c r="H27" s="52">
        <v>2000</v>
      </c>
      <c r="I27" s="57" t="s">
        <v>174</v>
      </c>
      <c r="J27" s="50"/>
      <c r="K27" s="52">
        <v>0</v>
      </c>
      <c r="L27" s="52">
        <v>2000</v>
      </c>
      <c r="M27" s="268">
        <v>92208000000</v>
      </c>
    </row>
    <row r="28" spans="1:13" s="147" customFormat="1" ht="38.25">
      <c r="A28" s="51"/>
      <c r="B28" s="51" t="s">
        <v>175</v>
      </c>
      <c r="C28" s="57" t="s">
        <v>176</v>
      </c>
      <c r="D28" s="55">
        <v>40260</v>
      </c>
      <c r="E28" s="55">
        <v>40266</v>
      </c>
      <c r="F28" s="52" t="s">
        <v>5</v>
      </c>
      <c r="G28" s="52">
        <v>0</v>
      </c>
      <c r="H28" s="52">
        <v>0</v>
      </c>
      <c r="I28" s="57" t="s">
        <v>177</v>
      </c>
      <c r="J28" s="50" t="s">
        <v>17</v>
      </c>
      <c r="K28" s="52">
        <v>0</v>
      </c>
      <c r="L28" s="52">
        <v>0</v>
      </c>
      <c r="M28" s="268">
        <v>92208000000</v>
      </c>
    </row>
    <row r="29" spans="1:13" s="149" customFormat="1" ht="15">
      <c r="A29" s="101" t="s">
        <v>45</v>
      </c>
      <c r="B29" s="96"/>
      <c r="C29" s="150"/>
      <c r="D29" s="96"/>
      <c r="E29" s="96"/>
      <c r="F29" s="122"/>
      <c r="G29" s="96">
        <f>SUM(G24:G28)</f>
        <v>0</v>
      </c>
      <c r="H29" s="96">
        <f>SUM(H24:H28)</f>
        <v>8000</v>
      </c>
      <c r="I29" s="96"/>
      <c r="J29" s="96"/>
      <c r="K29" s="96">
        <f>SUM(K24:K28)</f>
        <v>0</v>
      </c>
      <c r="L29" s="122">
        <f>SUM(L24:L28)</f>
        <v>8000</v>
      </c>
      <c r="M29" s="212"/>
    </row>
    <row r="30" spans="1:19" ht="14.25" customHeight="1">
      <c r="A30" s="101" t="s">
        <v>42</v>
      </c>
      <c r="B30" s="52"/>
      <c r="C30" s="141"/>
      <c r="D30" s="52"/>
      <c r="E30" s="52"/>
      <c r="F30" s="57"/>
      <c r="G30" s="52"/>
      <c r="H30" s="52"/>
      <c r="I30" s="52"/>
      <c r="J30" s="52"/>
      <c r="K30" s="52"/>
      <c r="L30" s="57"/>
      <c r="M30" s="211"/>
      <c r="N30" s="140"/>
      <c r="O30" s="140"/>
      <c r="P30" s="140"/>
      <c r="Q30" s="140"/>
      <c r="R30" s="140"/>
      <c r="S30" s="140"/>
    </row>
    <row r="31" spans="1:13" s="147" customFormat="1" ht="25.5">
      <c r="A31" s="51"/>
      <c r="B31" s="51" t="s">
        <v>911</v>
      </c>
      <c r="C31" s="57" t="s">
        <v>912</v>
      </c>
      <c r="D31" s="55">
        <v>40280</v>
      </c>
      <c r="E31" s="55">
        <v>40281</v>
      </c>
      <c r="F31" s="52" t="s">
        <v>47</v>
      </c>
      <c r="G31" s="52">
        <v>0</v>
      </c>
      <c r="H31" s="52">
        <v>2000</v>
      </c>
      <c r="I31" s="57" t="s">
        <v>913</v>
      </c>
      <c r="J31" s="52"/>
      <c r="K31" s="52">
        <v>0</v>
      </c>
      <c r="L31" s="52">
        <v>2000</v>
      </c>
      <c r="M31" s="268">
        <v>92208000000</v>
      </c>
    </row>
    <row r="32" spans="1:13" s="147" customFormat="1" ht="25.5">
      <c r="A32" s="51"/>
      <c r="B32" s="51" t="s">
        <v>914</v>
      </c>
      <c r="C32" s="57" t="s">
        <v>915</v>
      </c>
      <c r="D32" s="55">
        <v>40283</v>
      </c>
      <c r="E32" s="55">
        <v>40284</v>
      </c>
      <c r="F32" s="52" t="s">
        <v>47</v>
      </c>
      <c r="G32" s="52">
        <v>0</v>
      </c>
      <c r="H32" s="52">
        <v>2000</v>
      </c>
      <c r="I32" s="57" t="s">
        <v>916</v>
      </c>
      <c r="J32" s="52"/>
      <c r="K32" s="52">
        <v>0</v>
      </c>
      <c r="L32" s="52">
        <v>2000</v>
      </c>
      <c r="M32" s="268">
        <v>92208000000</v>
      </c>
    </row>
    <row r="33" spans="1:13" s="147" customFormat="1" ht="25.5">
      <c r="A33" s="51"/>
      <c r="B33" s="51" t="s">
        <v>917</v>
      </c>
      <c r="C33" s="57" t="s">
        <v>918</v>
      </c>
      <c r="D33" s="55">
        <v>40294</v>
      </c>
      <c r="E33" s="55">
        <v>40295</v>
      </c>
      <c r="F33" s="52" t="s">
        <v>47</v>
      </c>
      <c r="G33" s="52">
        <v>0</v>
      </c>
      <c r="H33" s="52">
        <v>2000</v>
      </c>
      <c r="I33" s="57" t="s">
        <v>919</v>
      </c>
      <c r="J33" s="52"/>
      <c r="K33" s="52">
        <v>0</v>
      </c>
      <c r="L33" s="52">
        <v>2000</v>
      </c>
      <c r="M33" s="268">
        <v>92208000000</v>
      </c>
    </row>
    <row r="34" spans="1:13" s="147" customFormat="1" ht="38.25">
      <c r="A34" s="51"/>
      <c r="B34" s="51" t="s">
        <v>920</v>
      </c>
      <c r="C34" s="146" t="s">
        <v>921</v>
      </c>
      <c r="D34" s="55">
        <v>40296</v>
      </c>
      <c r="E34" s="55">
        <v>40297</v>
      </c>
      <c r="F34" s="52" t="s">
        <v>47</v>
      </c>
      <c r="G34" s="52">
        <v>0</v>
      </c>
      <c r="H34" s="52">
        <v>2000</v>
      </c>
      <c r="I34" s="50" t="s">
        <v>922</v>
      </c>
      <c r="J34" s="52"/>
      <c r="K34" s="52">
        <v>0</v>
      </c>
      <c r="L34" s="52">
        <v>2000</v>
      </c>
      <c r="M34" s="268">
        <v>92208000000</v>
      </c>
    </row>
    <row r="35" spans="1:13" s="279" customFormat="1" ht="38.25">
      <c r="A35" s="277"/>
      <c r="B35" s="69" t="s">
        <v>923</v>
      </c>
      <c r="C35" s="71" t="s">
        <v>924</v>
      </c>
      <c r="D35" s="281">
        <v>40267</v>
      </c>
      <c r="E35" s="281">
        <v>40274</v>
      </c>
      <c r="F35" s="69"/>
      <c r="G35" s="69">
        <v>0</v>
      </c>
      <c r="H35" s="69">
        <v>4000</v>
      </c>
      <c r="I35" s="71" t="s">
        <v>925</v>
      </c>
      <c r="J35" s="69"/>
      <c r="K35" s="69">
        <v>0</v>
      </c>
      <c r="L35" s="69">
        <v>0</v>
      </c>
      <c r="M35" s="268">
        <v>92208000000</v>
      </c>
    </row>
    <row r="36" spans="1:13" s="279" customFormat="1" ht="68.25" customHeight="1">
      <c r="A36" s="277"/>
      <c r="B36" s="69" t="s">
        <v>926</v>
      </c>
      <c r="C36" s="71" t="s">
        <v>927</v>
      </c>
      <c r="D36" s="281">
        <v>40263</v>
      </c>
      <c r="E36" s="281">
        <v>40280</v>
      </c>
      <c r="F36" s="69"/>
      <c r="G36" s="69">
        <v>0</v>
      </c>
      <c r="H36" s="69">
        <v>4000</v>
      </c>
      <c r="I36" s="71" t="s">
        <v>928</v>
      </c>
      <c r="J36" s="69"/>
      <c r="K36" s="69">
        <v>0</v>
      </c>
      <c r="L36" s="69">
        <v>4000</v>
      </c>
      <c r="M36" s="268">
        <v>92208000000</v>
      </c>
    </row>
    <row r="37" spans="1:13" s="279" customFormat="1" ht="29.25" customHeight="1">
      <c r="A37" s="277"/>
      <c r="B37" s="69" t="s">
        <v>929</v>
      </c>
      <c r="C37" s="71" t="s">
        <v>930</v>
      </c>
      <c r="D37" s="281">
        <v>40267</v>
      </c>
      <c r="E37" s="281">
        <v>40291</v>
      </c>
      <c r="F37" s="69" t="s">
        <v>47</v>
      </c>
      <c r="G37" s="69">
        <v>0</v>
      </c>
      <c r="H37" s="69">
        <v>5000</v>
      </c>
      <c r="I37" s="71" t="s">
        <v>931</v>
      </c>
      <c r="J37" s="69"/>
      <c r="K37" s="69">
        <v>0</v>
      </c>
      <c r="L37" s="69">
        <v>0</v>
      </c>
      <c r="M37" s="268">
        <v>92208000000</v>
      </c>
    </row>
    <row r="38" spans="1:13" s="279" customFormat="1" ht="29.25" customHeight="1">
      <c r="A38" s="277"/>
      <c r="B38" s="69" t="s">
        <v>932</v>
      </c>
      <c r="C38" s="71" t="s">
        <v>933</v>
      </c>
      <c r="D38" s="281">
        <v>40282</v>
      </c>
      <c r="E38" s="281">
        <v>40298</v>
      </c>
      <c r="F38" s="69" t="s">
        <v>47</v>
      </c>
      <c r="G38" s="69">
        <v>0</v>
      </c>
      <c r="H38" s="69">
        <v>50000</v>
      </c>
      <c r="I38" s="71" t="s">
        <v>934</v>
      </c>
      <c r="J38" s="69"/>
      <c r="K38" s="69">
        <v>0</v>
      </c>
      <c r="L38" s="69">
        <v>0</v>
      </c>
      <c r="M38" s="268">
        <v>92208000000</v>
      </c>
    </row>
    <row r="39" spans="1:13" s="149" customFormat="1" ht="15">
      <c r="A39" s="101" t="s">
        <v>45</v>
      </c>
      <c r="B39" s="96"/>
      <c r="C39" s="150"/>
      <c r="D39" s="96"/>
      <c r="E39" s="96"/>
      <c r="F39" s="122"/>
      <c r="G39" s="96">
        <f>SUM(G31:G38)</f>
        <v>0</v>
      </c>
      <c r="H39" s="96">
        <f>SUM(H31:H38)</f>
        <v>71000</v>
      </c>
      <c r="I39" s="96"/>
      <c r="J39" s="96"/>
      <c r="K39" s="96">
        <f>SUM(K31:K38)</f>
        <v>0</v>
      </c>
      <c r="L39" s="122">
        <f>SUM(L31:L38)</f>
        <v>12000</v>
      </c>
      <c r="M39" s="212"/>
    </row>
    <row r="40" spans="1:19" ht="14.25">
      <c r="A40" s="101" t="s">
        <v>33</v>
      </c>
      <c r="B40" s="52"/>
      <c r="C40" s="141"/>
      <c r="D40" s="52"/>
      <c r="E40" s="52"/>
      <c r="F40" s="57"/>
      <c r="G40" s="52"/>
      <c r="H40" s="52"/>
      <c r="I40" s="52"/>
      <c r="J40" s="52"/>
      <c r="K40" s="52">
        <v>0</v>
      </c>
      <c r="L40" s="50"/>
      <c r="M40" s="210"/>
      <c r="N40" s="140"/>
      <c r="O40" s="140"/>
      <c r="P40" s="140"/>
      <c r="Q40" s="140"/>
      <c r="R40" s="140"/>
      <c r="S40" s="140"/>
    </row>
    <row r="41" spans="1:13" s="279" customFormat="1" ht="27.75" customHeight="1">
      <c r="A41" s="277"/>
      <c r="B41" s="277" t="s">
        <v>935</v>
      </c>
      <c r="C41" s="71" t="s">
        <v>936</v>
      </c>
      <c r="D41" s="281">
        <v>40298</v>
      </c>
      <c r="E41" s="281">
        <v>40302</v>
      </c>
      <c r="F41" s="69" t="s">
        <v>47</v>
      </c>
      <c r="G41" s="69">
        <v>0</v>
      </c>
      <c r="H41" s="69">
        <v>2000</v>
      </c>
      <c r="I41" s="71" t="s">
        <v>937</v>
      </c>
      <c r="J41" s="69"/>
      <c r="K41" s="69">
        <v>0</v>
      </c>
      <c r="L41" s="69">
        <v>2000</v>
      </c>
      <c r="M41" s="268">
        <v>92208000000</v>
      </c>
    </row>
    <row r="42" spans="1:13" s="279" customFormat="1" ht="45" customHeight="1">
      <c r="A42" s="277"/>
      <c r="B42" s="69" t="s">
        <v>938</v>
      </c>
      <c r="C42" s="71" t="s">
        <v>939</v>
      </c>
      <c r="D42" s="281">
        <v>40290</v>
      </c>
      <c r="E42" s="281">
        <v>40312</v>
      </c>
      <c r="F42" s="69" t="s">
        <v>47</v>
      </c>
      <c r="G42" s="69">
        <v>0</v>
      </c>
      <c r="H42" s="69">
        <v>1000</v>
      </c>
      <c r="I42" s="71" t="s">
        <v>940</v>
      </c>
      <c r="J42" s="69"/>
      <c r="K42" s="69">
        <v>0</v>
      </c>
      <c r="L42" s="69">
        <v>1000</v>
      </c>
      <c r="M42" s="268">
        <v>92208000000</v>
      </c>
    </row>
    <row r="43" spans="1:13" s="279" customFormat="1" ht="25.5">
      <c r="A43" s="277"/>
      <c r="B43" s="69" t="s">
        <v>941</v>
      </c>
      <c r="C43" s="71" t="s">
        <v>942</v>
      </c>
      <c r="D43" s="281">
        <v>40317</v>
      </c>
      <c r="E43" s="281">
        <v>40325</v>
      </c>
      <c r="F43" s="69" t="s">
        <v>47</v>
      </c>
      <c r="G43" s="69">
        <v>0</v>
      </c>
      <c r="H43" s="69">
        <v>4000</v>
      </c>
      <c r="I43" s="71" t="s">
        <v>943</v>
      </c>
      <c r="J43" s="69"/>
      <c r="K43" s="69">
        <v>0</v>
      </c>
      <c r="L43" s="69">
        <v>0</v>
      </c>
      <c r="M43" s="268">
        <v>92208000000</v>
      </c>
    </row>
    <row r="44" spans="1:13" s="279" customFormat="1" ht="38.25">
      <c r="A44" s="277"/>
      <c r="B44" s="69" t="s">
        <v>944</v>
      </c>
      <c r="C44" s="71" t="s">
        <v>945</v>
      </c>
      <c r="D44" s="281">
        <v>40317</v>
      </c>
      <c r="E44" s="281">
        <v>40325</v>
      </c>
      <c r="F44" s="69" t="s">
        <v>47</v>
      </c>
      <c r="G44" s="69">
        <v>0</v>
      </c>
      <c r="H44" s="69">
        <v>4000</v>
      </c>
      <c r="I44" s="71" t="s">
        <v>946</v>
      </c>
      <c r="J44" s="69"/>
      <c r="K44" s="69">
        <v>0</v>
      </c>
      <c r="L44" s="69">
        <v>0</v>
      </c>
      <c r="M44" s="268">
        <v>92208000000</v>
      </c>
    </row>
    <row r="45" spans="1:13" s="279" customFormat="1" ht="25.5">
      <c r="A45" s="277"/>
      <c r="B45" s="69" t="s">
        <v>947</v>
      </c>
      <c r="C45" s="71" t="s">
        <v>948</v>
      </c>
      <c r="D45" s="281">
        <v>40317</v>
      </c>
      <c r="E45" s="281">
        <v>40325</v>
      </c>
      <c r="F45" s="69" t="s">
        <v>47</v>
      </c>
      <c r="G45" s="69">
        <v>0</v>
      </c>
      <c r="H45" s="69">
        <v>4000</v>
      </c>
      <c r="I45" s="71" t="s">
        <v>949</v>
      </c>
      <c r="J45" s="69"/>
      <c r="K45" s="69">
        <v>0</v>
      </c>
      <c r="L45" s="69">
        <v>0</v>
      </c>
      <c r="M45" s="268">
        <v>92208000000</v>
      </c>
    </row>
    <row r="46" spans="1:13" s="279" customFormat="1" ht="38.25">
      <c r="A46" s="277"/>
      <c r="B46" s="69" t="s">
        <v>950</v>
      </c>
      <c r="C46" s="71" t="s">
        <v>951</v>
      </c>
      <c r="D46" s="281">
        <v>40317</v>
      </c>
      <c r="E46" s="281">
        <v>40325</v>
      </c>
      <c r="F46" s="69" t="s">
        <v>47</v>
      </c>
      <c r="G46" s="69">
        <v>0</v>
      </c>
      <c r="H46" s="69">
        <v>4000</v>
      </c>
      <c r="I46" s="71" t="s">
        <v>952</v>
      </c>
      <c r="J46" s="69"/>
      <c r="K46" s="69">
        <v>0</v>
      </c>
      <c r="L46" s="69">
        <v>0</v>
      </c>
      <c r="M46" s="268">
        <v>92208000000</v>
      </c>
    </row>
    <row r="47" spans="1:13" s="279" customFormat="1" ht="25.5">
      <c r="A47" s="277"/>
      <c r="B47" s="69" t="s">
        <v>953</v>
      </c>
      <c r="C47" s="71" t="s">
        <v>954</v>
      </c>
      <c r="D47" s="281">
        <v>40319</v>
      </c>
      <c r="E47" s="281">
        <v>40325</v>
      </c>
      <c r="F47" s="69" t="s">
        <v>47</v>
      </c>
      <c r="G47" s="69">
        <v>0</v>
      </c>
      <c r="H47" s="69">
        <v>4000</v>
      </c>
      <c r="I47" s="71" t="s">
        <v>955</v>
      </c>
      <c r="J47" s="69"/>
      <c r="K47" s="69">
        <v>0</v>
      </c>
      <c r="L47" s="69">
        <v>4000</v>
      </c>
      <c r="M47" s="268">
        <v>92208000000</v>
      </c>
    </row>
    <row r="48" spans="1:13" s="279" customFormat="1" ht="38.25">
      <c r="A48" s="277"/>
      <c r="B48" s="69" t="s">
        <v>956</v>
      </c>
      <c r="C48" s="71" t="s">
        <v>957</v>
      </c>
      <c r="D48" s="281">
        <v>40319</v>
      </c>
      <c r="E48" s="281">
        <v>40325</v>
      </c>
      <c r="F48" s="69" t="s">
        <v>47</v>
      </c>
      <c r="G48" s="69">
        <v>0</v>
      </c>
      <c r="H48" s="69">
        <v>4000</v>
      </c>
      <c r="I48" s="71" t="s">
        <v>958</v>
      </c>
      <c r="J48" s="69"/>
      <c r="K48" s="69">
        <v>0</v>
      </c>
      <c r="L48" s="69">
        <v>0</v>
      </c>
      <c r="M48" s="268">
        <v>92208000000</v>
      </c>
    </row>
    <row r="49" spans="1:13" s="279" customFormat="1" ht="25.5">
      <c r="A49" s="277"/>
      <c r="B49" s="69" t="s">
        <v>959</v>
      </c>
      <c r="C49" s="71" t="s">
        <v>960</v>
      </c>
      <c r="D49" s="281">
        <v>40319</v>
      </c>
      <c r="E49" s="281">
        <v>40325</v>
      </c>
      <c r="F49" s="69" t="s">
        <v>47</v>
      </c>
      <c r="G49" s="69">
        <v>0</v>
      </c>
      <c r="H49" s="69">
        <v>4000</v>
      </c>
      <c r="I49" s="71" t="s">
        <v>961</v>
      </c>
      <c r="J49" s="69"/>
      <c r="K49" s="69">
        <v>0</v>
      </c>
      <c r="L49" s="69">
        <v>4000</v>
      </c>
      <c r="M49" s="268">
        <v>92208000000</v>
      </c>
    </row>
    <row r="50" spans="1:13" s="279" customFormat="1" ht="38.25">
      <c r="A50" s="277"/>
      <c r="B50" s="69" t="s">
        <v>962</v>
      </c>
      <c r="C50" s="71" t="s">
        <v>963</v>
      </c>
      <c r="D50" s="281">
        <v>40319</v>
      </c>
      <c r="E50" s="281">
        <v>40325</v>
      </c>
      <c r="F50" s="69" t="s">
        <v>47</v>
      </c>
      <c r="G50" s="69">
        <v>0</v>
      </c>
      <c r="H50" s="69">
        <v>4000</v>
      </c>
      <c r="I50" s="71" t="s">
        <v>964</v>
      </c>
      <c r="J50" s="69"/>
      <c r="K50" s="69">
        <v>0</v>
      </c>
      <c r="L50" s="69">
        <v>4000</v>
      </c>
      <c r="M50" s="268">
        <v>92208000000</v>
      </c>
    </row>
    <row r="51" spans="1:13" s="279" customFormat="1" ht="38.25">
      <c r="A51" s="277"/>
      <c r="B51" s="69" t="s">
        <v>965</v>
      </c>
      <c r="C51" s="71" t="s">
        <v>966</v>
      </c>
      <c r="D51" s="281">
        <v>40319</v>
      </c>
      <c r="E51" s="281">
        <v>40325</v>
      </c>
      <c r="F51" s="69" t="s">
        <v>47</v>
      </c>
      <c r="G51" s="69">
        <v>0</v>
      </c>
      <c r="H51" s="69">
        <v>4000</v>
      </c>
      <c r="I51" s="71" t="s">
        <v>967</v>
      </c>
      <c r="J51" s="69"/>
      <c r="K51" s="69">
        <v>0</v>
      </c>
      <c r="L51" s="69">
        <v>4000</v>
      </c>
      <c r="M51" s="268">
        <v>92208000000</v>
      </c>
    </row>
    <row r="52" spans="1:13" s="279" customFormat="1" ht="38.25">
      <c r="A52" s="277"/>
      <c r="B52" s="69" t="s">
        <v>968</v>
      </c>
      <c r="C52" s="71" t="s">
        <v>969</v>
      </c>
      <c r="D52" s="281">
        <v>40319</v>
      </c>
      <c r="E52" s="281">
        <v>40325</v>
      </c>
      <c r="F52" s="69" t="s">
        <v>47</v>
      </c>
      <c r="G52" s="69">
        <v>0</v>
      </c>
      <c r="H52" s="69">
        <v>4000</v>
      </c>
      <c r="I52" s="71" t="s">
        <v>970</v>
      </c>
      <c r="J52" s="69"/>
      <c r="K52" s="69">
        <v>0</v>
      </c>
      <c r="L52" s="69">
        <v>4000</v>
      </c>
      <c r="M52" s="268">
        <v>92208000000</v>
      </c>
    </row>
    <row r="53" spans="1:13" s="279" customFormat="1" ht="25.5">
      <c r="A53" s="277"/>
      <c r="B53" s="69" t="s">
        <v>971</v>
      </c>
      <c r="C53" s="71" t="s">
        <v>972</v>
      </c>
      <c r="D53" s="281">
        <v>40322</v>
      </c>
      <c r="E53" s="281">
        <v>40325</v>
      </c>
      <c r="F53" s="69" t="s">
        <v>47</v>
      </c>
      <c r="G53" s="69">
        <v>0</v>
      </c>
      <c r="H53" s="69">
        <v>4000</v>
      </c>
      <c r="I53" s="71" t="s">
        <v>973</v>
      </c>
      <c r="J53" s="69"/>
      <c r="K53" s="69">
        <v>0</v>
      </c>
      <c r="L53" s="69">
        <v>4000</v>
      </c>
      <c r="M53" s="268">
        <v>92208000000</v>
      </c>
    </row>
    <row r="54" spans="1:13" s="279" customFormat="1" ht="25.5">
      <c r="A54" s="277"/>
      <c r="B54" s="69" t="s">
        <v>974</v>
      </c>
      <c r="C54" s="71" t="s">
        <v>975</v>
      </c>
      <c r="D54" s="281">
        <v>40322</v>
      </c>
      <c r="E54" s="281">
        <v>40325</v>
      </c>
      <c r="F54" s="69" t="s">
        <v>47</v>
      </c>
      <c r="G54" s="69">
        <v>0</v>
      </c>
      <c r="H54" s="69">
        <v>4000</v>
      </c>
      <c r="I54" s="71" t="s">
        <v>976</v>
      </c>
      <c r="J54" s="69"/>
      <c r="K54" s="69">
        <v>0</v>
      </c>
      <c r="L54" s="69">
        <v>4000</v>
      </c>
      <c r="M54" s="268">
        <v>92208000000</v>
      </c>
    </row>
    <row r="55" spans="1:13" s="279" customFormat="1" ht="38.25">
      <c r="A55" s="277"/>
      <c r="B55" s="69" t="s">
        <v>977</v>
      </c>
      <c r="C55" s="71" t="s">
        <v>978</v>
      </c>
      <c r="D55" s="281">
        <v>40322</v>
      </c>
      <c r="E55" s="281">
        <v>40325</v>
      </c>
      <c r="F55" s="69" t="s">
        <v>47</v>
      </c>
      <c r="G55" s="69">
        <v>0</v>
      </c>
      <c r="H55" s="69">
        <v>4000</v>
      </c>
      <c r="I55" s="71" t="s">
        <v>979</v>
      </c>
      <c r="J55" s="69"/>
      <c r="K55" s="69">
        <v>0</v>
      </c>
      <c r="L55" s="69">
        <v>4000</v>
      </c>
      <c r="M55" s="268">
        <v>92208000000</v>
      </c>
    </row>
    <row r="56" spans="1:13" s="279" customFormat="1" ht="38.25">
      <c r="A56" s="277"/>
      <c r="B56" s="69" t="s">
        <v>980</v>
      </c>
      <c r="C56" s="71" t="s">
        <v>981</v>
      </c>
      <c r="D56" s="281">
        <v>40322</v>
      </c>
      <c r="E56" s="281">
        <v>40325</v>
      </c>
      <c r="F56" s="69" t="s">
        <v>47</v>
      </c>
      <c r="G56" s="69">
        <v>0</v>
      </c>
      <c r="H56" s="69">
        <v>4000</v>
      </c>
      <c r="I56" s="71" t="s">
        <v>982</v>
      </c>
      <c r="J56" s="69"/>
      <c r="K56" s="69">
        <v>0</v>
      </c>
      <c r="L56" s="69">
        <v>4000</v>
      </c>
      <c r="M56" s="268">
        <v>92208000000</v>
      </c>
    </row>
    <row r="57" spans="1:13" s="149" customFormat="1" ht="15">
      <c r="A57" s="101" t="s">
        <v>45</v>
      </c>
      <c r="B57" s="96"/>
      <c r="C57" s="96"/>
      <c r="D57" s="96"/>
      <c r="E57" s="96"/>
      <c r="F57" s="122"/>
      <c r="G57" s="96">
        <f>SUM(G41:G56)</f>
        <v>0</v>
      </c>
      <c r="H57" s="96">
        <f>SUM(H41:H56)</f>
        <v>59000</v>
      </c>
      <c r="I57" s="96"/>
      <c r="J57" s="96"/>
      <c r="K57" s="96">
        <f>SUM(K40:K56)</f>
        <v>0</v>
      </c>
      <c r="L57" s="111">
        <f>SUM(L41:L56)</f>
        <v>39000</v>
      </c>
      <c r="M57" s="213"/>
    </row>
    <row r="58" spans="1:19" ht="14.25">
      <c r="A58" s="101" t="s">
        <v>34</v>
      </c>
      <c r="B58" s="52"/>
      <c r="C58" s="52"/>
      <c r="D58" s="52"/>
      <c r="E58" s="52"/>
      <c r="F58" s="57"/>
      <c r="G58" s="52"/>
      <c r="H58" s="52"/>
      <c r="I58" s="52"/>
      <c r="J58" s="52"/>
      <c r="K58" s="52"/>
      <c r="L58" s="50"/>
      <c r="M58" s="210"/>
      <c r="N58" s="140"/>
      <c r="O58" s="140"/>
      <c r="P58" s="140"/>
      <c r="Q58" s="140"/>
      <c r="R58" s="140"/>
      <c r="S58" s="140"/>
    </row>
    <row r="59" spans="1:13" s="147" customFormat="1" ht="25.5">
      <c r="A59" s="51"/>
      <c r="B59" s="51" t="s">
        <v>1624</v>
      </c>
      <c r="C59" s="57" t="s">
        <v>1625</v>
      </c>
      <c r="D59" s="55">
        <v>40324</v>
      </c>
      <c r="E59" s="55">
        <v>40346</v>
      </c>
      <c r="F59" s="52" t="s">
        <v>47</v>
      </c>
      <c r="G59" s="52">
        <v>0</v>
      </c>
      <c r="H59" s="52">
        <v>4000</v>
      </c>
      <c r="I59" s="57" t="s">
        <v>931</v>
      </c>
      <c r="J59" s="52"/>
      <c r="K59" s="52">
        <v>0</v>
      </c>
      <c r="L59" s="52">
        <v>4000</v>
      </c>
      <c r="M59" s="268">
        <v>92208000000</v>
      </c>
    </row>
    <row r="60" spans="1:13" s="147" customFormat="1" ht="38.25">
      <c r="A60" s="51"/>
      <c r="B60" s="51" t="s">
        <v>1626</v>
      </c>
      <c r="C60" s="57" t="s">
        <v>1627</v>
      </c>
      <c r="D60" s="55">
        <v>40337</v>
      </c>
      <c r="E60" s="55">
        <v>40345</v>
      </c>
      <c r="F60" s="52" t="s">
        <v>5</v>
      </c>
      <c r="G60" s="52">
        <v>10000</v>
      </c>
      <c r="H60" s="52">
        <v>0</v>
      </c>
      <c r="I60" s="57" t="s">
        <v>1628</v>
      </c>
      <c r="J60" s="52"/>
      <c r="K60" s="52">
        <v>0</v>
      </c>
      <c r="L60" s="52">
        <v>0</v>
      </c>
      <c r="M60" s="268">
        <v>92208000000</v>
      </c>
    </row>
    <row r="61" spans="1:13" s="279" customFormat="1" ht="33" customHeight="1">
      <c r="A61" s="277"/>
      <c r="B61" s="277" t="s">
        <v>1629</v>
      </c>
      <c r="C61" s="71" t="s">
        <v>1630</v>
      </c>
      <c r="D61" s="281">
        <v>40331</v>
      </c>
      <c r="E61" s="281">
        <v>40332</v>
      </c>
      <c r="F61" s="69" t="s">
        <v>47</v>
      </c>
      <c r="G61" s="69">
        <v>0</v>
      </c>
      <c r="H61" s="69">
        <v>4000</v>
      </c>
      <c r="I61" s="71" t="s">
        <v>1631</v>
      </c>
      <c r="J61" s="69"/>
      <c r="K61" s="69">
        <v>0</v>
      </c>
      <c r="L61" s="69">
        <v>4000</v>
      </c>
      <c r="M61" s="268">
        <v>92208000000</v>
      </c>
    </row>
    <row r="62" spans="1:13" s="279" customFormat="1" ht="36.75" customHeight="1">
      <c r="A62" s="277"/>
      <c r="B62" s="277" t="s">
        <v>1632</v>
      </c>
      <c r="C62" s="71" t="s">
        <v>1633</v>
      </c>
      <c r="D62" s="281">
        <v>40330</v>
      </c>
      <c r="E62" s="281">
        <v>40331</v>
      </c>
      <c r="F62" s="69" t="s">
        <v>47</v>
      </c>
      <c r="G62" s="69">
        <v>0</v>
      </c>
      <c r="H62" s="69">
        <v>2000</v>
      </c>
      <c r="I62" s="71" t="s">
        <v>1634</v>
      </c>
      <c r="J62" s="69"/>
      <c r="K62" s="69">
        <v>0</v>
      </c>
      <c r="L62" s="69">
        <v>2000</v>
      </c>
      <c r="M62" s="268">
        <v>92208000000</v>
      </c>
    </row>
    <row r="63" spans="1:13" s="279" customFormat="1" ht="30" customHeight="1">
      <c r="A63" s="277"/>
      <c r="B63" s="277" t="s">
        <v>1635</v>
      </c>
      <c r="C63" s="71" t="s">
        <v>1636</v>
      </c>
      <c r="D63" s="281">
        <v>40339</v>
      </c>
      <c r="E63" s="281">
        <v>40340</v>
      </c>
      <c r="F63" s="69" t="s">
        <v>47</v>
      </c>
      <c r="G63" s="69">
        <v>0</v>
      </c>
      <c r="H63" s="69">
        <v>2000</v>
      </c>
      <c r="I63" s="71" t="s">
        <v>1637</v>
      </c>
      <c r="J63" s="69"/>
      <c r="K63" s="69">
        <v>0</v>
      </c>
      <c r="L63" s="69">
        <v>2000</v>
      </c>
      <c r="M63" s="268">
        <v>92208000000</v>
      </c>
    </row>
    <row r="64" spans="1:13" s="279" customFormat="1" ht="41.25" customHeight="1">
      <c r="A64" s="277"/>
      <c r="B64" s="277" t="s">
        <v>1638</v>
      </c>
      <c r="C64" s="71" t="s">
        <v>1639</v>
      </c>
      <c r="D64" s="281">
        <v>40345</v>
      </c>
      <c r="E64" s="281">
        <v>40346</v>
      </c>
      <c r="F64" s="69" t="s">
        <v>47</v>
      </c>
      <c r="G64" s="69">
        <v>0</v>
      </c>
      <c r="H64" s="69">
        <v>2000</v>
      </c>
      <c r="I64" s="71" t="s">
        <v>1640</v>
      </c>
      <c r="J64" s="69"/>
      <c r="K64" s="69">
        <v>0</v>
      </c>
      <c r="L64" s="69">
        <v>2000</v>
      </c>
      <c r="M64" s="268">
        <v>92208000000</v>
      </c>
    </row>
    <row r="65" spans="1:13" s="279" customFormat="1" ht="27" customHeight="1">
      <c r="A65" s="277"/>
      <c r="B65" s="277" t="s">
        <v>1641</v>
      </c>
      <c r="C65" s="71" t="s">
        <v>1642</v>
      </c>
      <c r="D65" s="281">
        <v>40346</v>
      </c>
      <c r="E65" s="281">
        <v>40347</v>
      </c>
      <c r="F65" s="69" t="s">
        <v>47</v>
      </c>
      <c r="G65" s="69">
        <v>0</v>
      </c>
      <c r="H65" s="69">
        <v>2000</v>
      </c>
      <c r="I65" s="71" t="s">
        <v>1643</v>
      </c>
      <c r="J65" s="69"/>
      <c r="K65" s="69">
        <v>0</v>
      </c>
      <c r="L65" s="69">
        <v>2000</v>
      </c>
      <c r="M65" s="268">
        <v>92208000000</v>
      </c>
    </row>
    <row r="66" spans="1:13" s="279" customFormat="1" ht="27" customHeight="1">
      <c r="A66" s="277"/>
      <c r="B66" s="277" t="s">
        <v>1644</v>
      </c>
      <c r="C66" s="71" t="s">
        <v>1645</v>
      </c>
      <c r="D66" s="281">
        <v>40358</v>
      </c>
      <c r="E66" s="281">
        <v>40359</v>
      </c>
      <c r="F66" s="69" t="s">
        <v>47</v>
      </c>
      <c r="G66" s="69">
        <v>0</v>
      </c>
      <c r="H66" s="69">
        <v>2000</v>
      </c>
      <c r="I66" s="71" t="s">
        <v>1646</v>
      </c>
      <c r="J66" s="69"/>
      <c r="K66" s="69">
        <v>0</v>
      </c>
      <c r="L66" s="69">
        <v>2000</v>
      </c>
      <c r="M66" s="268">
        <v>92208000000</v>
      </c>
    </row>
    <row r="67" spans="1:13" s="279" customFormat="1" ht="38.25">
      <c r="A67" s="277"/>
      <c r="B67" s="277" t="s">
        <v>1647</v>
      </c>
      <c r="C67" s="71" t="s">
        <v>1648</v>
      </c>
      <c r="D67" s="281">
        <v>40358</v>
      </c>
      <c r="E67" s="281">
        <v>40359</v>
      </c>
      <c r="F67" s="69" t="s">
        <v>47</v>
      </c>
      <c r="G67" s="69">
        <v>0</v>
      </c>
      <c r="H67" s="69">
        <v>4000</v>
      </c>
      <c r="I67" s="71" t="s">
        <v>1649</v>
      </c>
      <c r="J67" s="69"/>
      <c r="K67" s="69">
        <v>0</v>
      </c>
      <c r="L67" s="69">
        <v>0</v>
      </c>
      <c r="M67" s="268">
        <v>92253000000</v>
      </c>
    </row>
    <row r="68" spans="1:19" s="149" customFormat="1" ht="15">
      <c r="A68" s="101" t="s">
        <v>45</v>
      </c>
      <c r="B68" s="96"/>
      <c r="C68" s="150"/>
      <c r="D68" s="96"/>
      <c r="E68" s="96"/>
      <c r="F68" s="122"/>
      <c r="G68" s="96">
        <f>SUM(G59:G67)</f>
        <v>10000</v>
      </c>
      <c r="H68" s="96">
        <f>SUM(H59:H67)</f>
        <v>22000</v>
      </c>
      <c r="I68" s="96"/>
      <c r="J68" s="96"/>
      <c r="K68" s="96">
        <f>SUM(K65:K67)</f>
        <v>0</v>
      </c>
      <c r="L68" s="111">
        <f>SUM(L59:L67)</f>
        <v>18000</v>
      </c>
      <c r="M68" s="213"/>
      <c r="N68" s="140"/>
      <c r="O68" s="140"/>
      <c r="P68" s="140"/>
      <c r="Q68" s="140"/>
      <c r="R68" s="140"/>
      <c r="S68" s="140"/>
    </row>
    <row r="69" spans="1:19" ht="12.75">
      <c r="A69" s="51"/>
      <c r="B69" s="52"/>
      <c r="C69" s="52"/>
      <c r="D69" s="52"/>
      <c r="E69" s="52"/>
      <c r="F69" s="57"/>
      <c r="G69" s="52"/>
      <c r="H69" s="52"/>
      <c r="I69" s="52"/>
      <c r="J69" s="52"/>
      <c r="K69" s="52"/>
      <c r="L69" s="50"/>
      <c r="M69" s="210"/>
      <c r="N69" s="140"/>
      <c r="O69" s="140"/>
      <c r="P69" s="140"/>
      <c r="Q69" s="140"/>
      <c r="R69" s="140"/>
      <c r="S69" s="140"/>
    </row>
    <row r="70" spans="1:19" ht="14.25">
      <c r="A70" s="101" t="s">
        <v>43</v>
      </c>
      <c r="B70" s="52"/>
      <c r="C70" s="52"/>
      <c r="D70" s="52"/>
      <c r="E70" s="52"/>
      <c r="F70" s="57"/>
      <c r="G70" s="52"/>
      <c r="H70" s="52"/>
      <c r="I70" s="52"/>
      <c r="J70" s="52"/>
      <c r="K70" s="52"/>
      <c r="L70" s="50"/>
      <c r="M70" s="210"/>
      <c r="N70" s="140"/>
      <c r="O70" s="140"/>
      <c r="P70" s="140"/>
      <c r="Q70" s="140"/>
      <c r="R70" s="140"/>
      <c r="S70" s="140"/>
    </row>
    <row r="71" spans="1:13" s="279" customFormat="1" ht="39" customHeight="1">
      <c r="A71" s="277"/>
      <c r="B71" s="69" t="s">
        <v>1895</v>
      </c>
      <c r="C71" s="71" t="s">
        <v>1896</v>
      </c>
      <c r="D71" s="281">
        <v>40373</v>
      </c>
      <c r="E71" s="281">
        <v>40374</v>
      </c>
      <c r="F71" s="69" t="s">
        <v>47</v>
      </c>
      <c r="G71" s="69">
        <v>0</v>
      </c>
      <c r="H71" s="69">
        <v>2000</v>
      </c>
      <c r="I71" s="71" t="s">
        <v>1897</v>
      </c>
      <c r="J71" s="69"/>
      <c r="K71" s="69">
        <v>0</v>
      </c>
      <c r="L71" s="69">
        <v>2000</v>
      </c>
      <c r="M71" s="268">
        <v>92208000000</v>
      </c>
    </row>
    <row r="72" spans="1:13" s="279" customFormat="1" ht="63.75">
      <c r="A72" s="277"/>
      <c r="B72" s="69" t="s">
        <v>1898</v>
      </c>
      <c r="C72" s="71" t="s">
        <v>1899</v>
      </c>
      <c r="D72" s="281">
        <v>40368</v>
      </c>
      <c r="E72" s="281">
        <v>40382</v>
      </c>
      <c r="F72" s="69" t="s">
        <v>47</v>
      </c>
      <c r="G72" s="69">
        <v>0</v>
      </c>
      <c r="H72" s="69">
        <v>500</v>
      </c>
      <c r="I72" s="71" t="s">
        <v>1900</v>
      </c>
      <c r="J72" s="69"/>
      <c r="K72" s="69">
        <v>0</v>
      </c>
      <c r="L72" s="69">
        <v>0</v>
      </c>
      <c r="M72" s="268">
        <v>92258000000</v>
      </c>
    </row>
    <row r="73" spans="1:19" s="149" customFormat="1" ht="15">
      <c r="A73" s="101" t="s">
        <v>45</v>
      </c>
      <c r="B73" s="96"/>
      <c r="C73" s="150"/>
      <c r="D73" s="96"/>
      <c r="E73" s="96"/>
      <c r="F73" s="122"/>
      <c r="G73" s="96">
        <f>SUM(G71:G72)</f>
        <v>0</v>
      </c>
      <c r="H73" s="96">
        <f>SUM(H71:H72)</f>
        <v>2500</v>
      </c>
      <c r="I73" s="96"/>
      <c r="J73" s="96"/>
      <c r="K73" s="96">
        <f>SUM(K71:K72)</f>
        <v>0</v>
      </c>
      <c r="L73" s="111">
        <f>SUM(L71:L72)</f>
        <v>2000</v>
      </c>
      <c r="M73" s="213"/>
      <c r="N73" s="140"/>
      <c r="O73" s="140"/>
      <c r="P73" s="140"/>
      <c r="Q73" s="140"/>
      <c r="R73" s="140"/>
      <c r="S73" s="140"/>
    </row>
    <row r="74" spans="1:19" ht="15.75" customHeight="1">
      <c r="A74" s="101" t="s">
        <v>44</v>
      </c>
      <c r="B74" s="52"/>
      <c r="C74" s="52"/>
      <c r="D74" s="52"/>
      <c r="E74" s="52"/>
      <c r="F74" s="57"/>
      <c r="G74" s="55"/>
      <c r="H74" s="55"/>
      <c r="I74" s="52"/>
      <c r="J74" s="52"/>
      <c r="K74" s="52"/>
      <c r="L74" s="58"/>
      <c r="M74" s="107"/>
      <c r="N74" s="140"/>
      <c r="O74" s="140"/>
      <c r="P74" s="140"/>
      <c r="Q74" s="140"/>
      <c r="R74" s="140"/>
      <c r="S74" s="140"/>
    </row>
    <row r="75" spans="1:13" s="147" customFormat="1" ht="27" customHeight="1">
      <c r="A75" s="51"/>
      <c r="B75" s="52" t="s">
        <v>2118</v>
      </c>
      <c r="C75" s="53" t="s">
        <v>2119</v>
      </c>
      <c r="D75" s="55">
        <v>40392</v>
      </c>
      <c r="E75" s="55">
        <v>40394</v>
      </c>
      <c r="F75" s="52" t="s">
        <v>1298</v>
      </c>
      <c r="G75" s="52">
        <v>0</v>
      </c>
      <c r="H75" s="52">
        <v>0</v>
      </c>
      <c r="I75" s="50" t="s">
        <v>2120</v>
      </c>
      <c r="J75" s="139" t="s">
        <v>17</v>
      </c>
      <c r="K75" s="52">
        <v>0</v>
      </c>
      <c r="L75" s="52">
        <v>0</v>
      </c>
      <c r="M75" s="52"/>
    </row>
    <row r="76" spans="1:13" s="147" customFormat="1" ht="27" customHeight="1">
      <c r="A76" s="51"/>
      <c r="B76" s="52" t="s">
        <v>2121</v>
      </c>
      <c r="C76" s="53" t="s">
        <v>2122</v>
      </c>
      <c r="D76" s="55">
        <v>40392</v>
      </c>
      <c r="E76" s="55">
        <v>40393</v>
      </c>
      <c r="F76" s="52" t="s">
        <v>47</v>
      </c>
      <c r="G76" s="52">
        <v>0</v>
      </c>
      <c r="H76" s="52">
        <v>2000</v>
      </c>
      <c r="I76" s="50" t="s">
        <v>2123</v>
      </c>
      <c r="J76" s="139"/>
      <c r="K76" s="52">
        <v>0</v>
      </c>
      <c r="L76" s="52">
        <v>2000</v>
      </c>
      <c r="M76" s="268">
        <v>92208000000</v>
      </c>
    </row>
    <row r="77" spans="1:13" s="147" customFormat="1" ht="27" customHeight="1">
      <c r="A77" s="51"/>
      <c r="B77" s="52" t="s">
        <v>2124</v>
      </c>
      <c r="C77" s="53" t="s">
        <v>2125</v>
      </c>
      <c r="D77" s="55">
        <v>40389</v>
      </c>
      <c r="E77" s="55">
        <v>40392</v>
      </c>
      <c r="F77" s="52" t="s">
        <v>47</v>
      </c>
      <c r="G77" s="52">
        <v>0</v>
      </c>
      <c r="H77" s="52">
        <v>1000</v>
      </c>
      <c r="I77" s="50" t="s">
        <v>2126</v>
      </c>
      <c r="J77" s="139"/>
      <c r="K77" s="52">
        <v>0</v>
      </c>
      <c r="L77" s="52">
        <v>1000</v>
      </c>
      <c r="M77" s="268">
        <v>92208000000</v>
      </c>
    </row>
    <row r="78" spans="1:13" s="147" customFormat="1" ht="27" customHeight="1">
      <c r="A78" s="51"/>
      <c r="B78" s="52" t="s">
        <v>2127</v>
      </c>
      <c r="C78" s="53" t="s">
        <v>2128</v>
      </c>
      <c r="D78" s="55">
        <v>40399</v>
      </c>
      <c r="E78" s="55">
        <v>40400</v>
      </c>
      <c r="F78" s="52" t="s">
        <v>47</v>
      </c>
      <c r="G78" s="52">
        <v>0</v>
      </c>
      <c r="H78" s="52">
        <v>2000</v>
      </c>
      <c r="I78" s="50" t="s">
        <v>2129</v>
      </c>
      <c r="J78" s="139"/>
      <c r="K78" s="52">
        <v>0</v>
      </c>
      <c r="L78" s="52">
        <v>0</v>
      </c>
      <c r="M78" s="268">
        <v>92208000000</v>
      </c>
    </row>
    <row r="79" spans="1:13" s="147" customFormat="1" ht="27" customHeight="1">
      <c r="A79" s="51"/>
      <c r="B79" s="52" t="s">
        <v>2130</v>
      </c>
      <c r="C79" s="53" t="s">
        <v>2131</v>
      </c>
      <c r="D79" s="55">
        <v>40401</v>
      </c>
      <c r="E79" s="55">
        <v>40409</v>
      </c>
      <c r="F79" s="52"/>
      <c r="G79" s="52">
        <v>0</v>
      </c>
      <c r="H79" s="52">
        <v>4000</v>
      </c>
      <c r="I79" s="57" t="s">
        <v>2132</v>
      </c>
      <c r="J79" s="139"/>
      <c r="K79" s="52">
        <v>0</v>
      </c>
      <c r="L79" s="52">
        <v>0</v>
      </c>
      <c r="M79" s="268">
        <v>92208000000</v>
      </c>
    </row>
    <row r="80" spans="1:13" s="147" customFormat="1" ht="27" customHeight="1">
      <c r="A80" s="51"/>
      <c r="B80" s="52" t="s">
        <v>2133</v>
      </c>
      <c r="C80" s="53" t="s">
        <v>2134</v>
      </c>
      <c r="D80" s="55">
        <v>40401</v>
      </c>
      <c r="E80" s="55">
        <v>40413</v>
      </c>
      <c r="F80" s="52"/>
      <c r="G80" s="52">
        <v>0</v>
      </c>
      <c r="H80" s="52">
        <v>4000</v>
      </c>
      <c r="I80" s="57" t="s">
        <v>2135</v>
      </c>
      <c r="J80" s="139"/>
      <c r="K80" s="52">
        <v>0</v>
      </c>
      <c r="L80" s="52">
        <v>0</v>
      </c>
      <c r="M80" s="268">
        <v>92208000000</v>
      </c>
    </row>
    <row r="81" spans="1:13" s="147" customFormat="1" ht="27" customHeight="1">
      <c r="A81" s="51"/>
      <c r="B81" s="52" t="s">
        <v>2136</v>
      </c>
      <c r="C81" s="53" t="s">
        <v>2137</v>
      </c>
      <c r="D81" s="55">
        <v>40406</v>
      </c>
      <c r="E81" s="55">
        <v>40407</v>
      </c>
      <c r="F81" s="52" t="s">
        <v>47</v>
      </c>
      <c r="G81" s="52">
        <v>0</v>
      </c>
      <c r="H81" s="52">
        <v>2000</v>
      </c>
      <c r="I81" s="57" t="s">
        <v>2138</v>
      </c>
      <c r="J81" s="139"/>
      <c r="K81" s="52">
        <v>0</v>
      </c>
      <c r="L81" s="52">
        <v>0</v>
      </c>
      <c r="M81" s="268">
        <v>92208000000</v>
      </c>
    </row>
    <row r="82" spans="1:13" s="147" customFormat="1" ht="27" customHeight="1">
      <c r="A82" s="51"/>
      <c r="B82" s="52" t="s">
        <v>2139</v>
      </c>
      <c r="C82" s="53" t="s">
        <v>2140</v>
      </c>
      <c r="D82" s="55">
        <v>40409</v>
      </c>
      <c r="E82" s="55">
        <v>40413</v>
      </c>
      <c r="F82" s="52" t="s">
        <v>47</v>
      </c>
      <c r="G82" s="52">
        <v>0</v>
      </c>
      <c r="H82" s="52">
        <v>4000</v>
      </c>
      <c r="I82" s="57" t="s">
        <v>2141</v>
      </c>
      <c r="J82" s="139"/>
      <c r="K82" s="52">
        <v>0</v>
      </c>
      <c r="L82" s="52">
        <v>0</v>
      </c>
      <c r="M82" s="268">
        <v>92208000000</v>
      </c>
    </row>
    <row r="83" spans="1:13" s="147" customFormat="1" ht="27" customHeight="1">
      <c r="A83" s="51"/>
      <c r="B83" s="52" t="s">
        <v>2142</v>
      </c>
      <c r="C83" s="53" t="s">
        <v>2143</v>
      </c>
      <c r="D83" s="55">
        <v>40408</v>
      </c>
      <c r="E83" s="55">
        <v>40415</v>
      </c>
      <c r="F83" s="52"/>
      <c r="G83" s="52"/>
      <c r="H83" s="52">
        <v>4000</v>
      </c>
      <c r="I83" s="57" t="s">
        <v>2144</v>
      </c>
      <c r="J83" s="139"/>
      <c r="K83" s="52">
        <v>0</v>
      </c>
      <c r="L83" s="52">
        <v>0</v>
      </c>
      <c r="M83" s="268">
        <v>92208000000</v>
      </c>
    </row>
    <row r="84" spans="1:13" s="147" customFormat="1" ht="27" customHeight="1">
      <c r="A84" s="51"/>
      <c r="B84" s="52" t="s">
        <v>2145</v>
      </c>
      <c r="C84" s="53" t="s">
        <v>2146</v>
      </c>
      <c r="D84" s="55">
        <v>40408</v>
      </c>
      <c r="E84" s="55">
        <v>40415</v>
      </c>
      <c r="F84" s="52"/>
      <c r="G84" s="52"/>
      <c r="H84" s="52">
        <v>4000</v>
      </c>
      <c r="I84" s="57" t="s">
        <v>2147</v>
      </c>
      <c r="J84" s="139"/>
      <c r="K84" s="52">
        <v>0</v>
      </c>
      <c r="L84" s="52">
        <v>0</v>
      </c>
      <c r="M84" s="268">
        <v>92208000000</v>
      </c>
    </row>
    <row r="85" spans="1:13" s="147" customFormat="1" ht="27" customHeight="1">
      <c r="A85" s="51"/>
      <c r="B85" s="52" t="s">
        <v>2148</v>
      </c>
      <c r="C85" s="53" t="s">
        <v>2149</v>
      </c>
      <c r="D85" s="55">
        <v>40408</v>
      </c>
      <c r="E85" s="55">
        <v>40415</v>
      </c>
      <c r="F85" s="52"/>
      <c r="G85" s="52"/>
      <c r="H85" s="52">
        <v>4000</v>
      </c>
      <c r="I85" s="57" t="s">
        <v>2150</v>
      </c>
      <c r="J85" s="139"/>
      <c r="K85" s="52">
        <v>0</v>
      </c>
      <c r="L85" s="52">
        <v>0</v>
      </c>
      <c r="M85" s="268">
        <v>92208000000</v>
      </c>
    </row>
    <row r="86" spans="1:13" s="147" customFormat="1" ht="27" customHeight="1">
      <c r="A86" s="51"/>
      <c r="B86" s="52" t="s">
        <v>2151</v>
      </c>
      <c r="C86" s="53" t="s">
        <v>2152</v>
      </c>
      <c r="D86" s="55">
        <v>40408</v>
      </c>
      <c r="E86" s="55">
        <v>40415</v>
      </c>
      <c r="F86" s="52"/>
      <c r="G86" s="52">
        <v>0</v>
      </c>
      <c r="H86" s="52">
        <v>4000</v>
      </c>
      <c r="I86" s="57" t="s">
        <v>2141</v>
      </c>
      <c r="J86" s="139"/>
      <c r="K86" s="52">
        <v>0</v>
      </c>
      <c r="L86" s="52">
        <v>0</v>
      </c>
      <c r="M86" s="268">
        <v>92208000000</v>
      </c>
    </row>
    <row r="87" spans="1:13" s="147" customFormat="1" ht="42" customHeight="1">
      <c r="A87" s="51"/>
      <c r="B87" s="52" t="s">
        <v>2153</v>
      </c>
      <c r="C87" s="53" t="s">
        <v>2154</v>
      </c>
      <c r="D87" s="55">
        <v>40408</v>
      </c>
      <c r="E87" s="55">
        <v>40415</v>
      </c>
      <c r="F87" s="52"/>
      <c r="G87" s="52">
        <v>0</v>
      </c>
      <c r="H87" s="52">
        <v>4000</v>
      </c>
      <c r="I87" s="57" t="s">
        <v>2155</v>
      </c>
      <c r="J87" s="139"/>
      <c r="K87" s="52">
        <v>0</v>
      </c>
      <c r="L87" s="52">
        <v>0</v>
      </c>
      <c r="M87" s="268">
        <v>92208000000</v>
      </c>
    </row>
    <row r="88" spans="1:13" s="147" customFormat="1" ht="27" customHeight="1">
      <c r="A88" s="51"/>
      <c r="B88" s="52" t="s">
        <v>2156</v>
      </c>
      <c r="C88" s="53" t="s">
        <v>2157</v>
      </c>
      <c r="D88" s="55">
        <v>40408</v>
      </c>
      <c r="E88" s="55">
        <v>40417</v>
      </c>
      <c r="F88" s="52"/>
      <c r="G88" s="52">
        <v>0</v>
      </c>
      <c r="H88" s="52">
        <v>4000</v>
      </c>
      <c r="I88" s="57" t="s">
        <v>2158</v>
      </c>
      <c r="J88" s="139"/>
      <c r="K88" s="52">
        <v>0</v>
      </c>
      <c r="L88" s="52">
        <v>0</v>
      </c>
      <c r="M88" s="268">
        <v>92208000000</v>
      </c>
    </row>
    <row r="89" spans="1:13" s="147" customFormat="1" ht="41.25" customHeight="1">
      <c r="A89" s="51"/>
      <c r="B89" s="52" t="s">
        <v>2159</v>
      </c>
      <c r="C89" s="53" t="s">
        <v>2160</v>
      </c>
      <c r="D89" s="55">
        <v>40417</v>
      </c>
      <c r="E89" s="55">
        <v>40421</v>
      </c>
      <c r="F89" s="52"/>
      <c r="G89" s="52">
        <v>0</v>
      </c>
      <c r="H89" s="52">
        <v>2500</v>
      </c>
      <c r="I89" s="57" t="s">
        <v>2161</v>
      </c>
      <c r="J89" s="139"/>
      <c r="K89" s="52">
        <v>0</v>
      </c>
      <c r="L89" s="52">
        <v>0</v>
      </c>
      <c r="M89" s="268">
        <v>92253000000</v>
      </c>
    </row>
    <row r="90" spans="1:13" s="147" customFormat="1" ht="25.5">
      <c r="A90" s="51"/>
      <c r="B90" s="52" t="s">
        <v>2162</v>
      </c>
      <c r="C90" s="53" t="s">
        <v>2163</v>
      </c>
      <c r="D90" s="55">
        <v>40417</v>
      </c>
      <c r="E90" s="55">
        <v>40422</v>
      </c>
      <c r="F90" s="52"/>
      <c r="G90" s="52">
        <v>0</v>
      </c>
      <c r="H90" s="52">
        <v>2000</v>
      </c>
      <c r="I90" s="50" t="s">
        <v>2164</v>
      </c>
      <c r="J90" s="139"/>
      <c r="K90" s="52">
        <v>0</v>
      </c>
      <c r="L90" s="52">
        <v>0</v>
      </c>
      <c r="M90" s="268">
        <v>92208000000</v>
      </c>
    </row>
    <row r="91" spans="1:19" s="149" customFormat="1" ht="15">
      <c r="A91" s="101" t="s">
        <v>45</v>
      </c>
      <c r="B91" s="96"/>
      <c r="C91" s="96"/>
      <c r="D91" s="96"/>
      <c r="E91" s="96"/>
      <c r="F91" s="122"/>
      <c r="G91" s="121">
        <f>SUM(G86:G90)</f>
        <v>0</v>
      </c>
      <c r="H91" s="96">
        <f>SUM(H75:H90)</f>
        <v>47500</v>
      </c>
      <c r="I91" s="151"/>
      <c r="J91" s="96"/>
      <c r="K91" s="96">
        <v>0</v>
      </c>
      <c r="L91" s="122">
        <f>SUM(L75:L90)</f>
        <v>3000</v>
      </c>
      <c r="M91" s="212"/>
      <c r="N91" s="140"/>
      <c r="O91" s="140"/>
      <c r="P91" s="140"/>
      <c r="Q91" s="140"/>
      <c r="R91" s="140"/>
      <c r="S91" s="140"/>
    </row>
    <row r="92" spans="1:19" ht="14.25">
      <c r="A92" s="101" t="s">
        <v>72</v>
      </c>
      <c r="B92" s="52"/>
      <c r="C92" s="52"/>
      <c r="D92" s="52"/>
      <c r="E92" s="52"/>
      <c r="F92" s="57"/>
      <c r="G92" s="55"/>
      <c r="H92" s="52"/>
      <c r="I92" s="55"/>
      <c r="J92" s="52"/>
      <c r="K92" s="52"/>
      <c r="L92" s="57"/>
      <c r="M92" s="211"/>
      <c r="N92" s="140"/>
      <c r="O92" s="140"/>
      <c r="P92" s="140"/>
      <c r="Q92" s="140"/>
      <c r="R92" s="140"/>
      <c r="S92" s="140"/>
    </row>
    <row r="93" spans="1:19" ht="14.25">
      <c r="A93" s="51"/>
      <c r="B93" s="52"/>
      <c r="C93" s="57"/>
      <c r="D93" s="55"/>
      <c r="E93" s="52"/>
      <c r="F93" s="55"/>
      <c r="G93" s="52">
        <v>0</v>
      </c>
      <c r="H93" s="52">
        <v>0</v>
      </c>
      <c r="I93" s="57"/>
      <c r="J93" s="52"/>
      <c r="K93" s="139">
        <v>0</v>
      </c>
      <c r="L93" s="52">
        <v>0</v>
      </c>
      <c r="M93" s="206"/>
      <c r="N93" s="152"/>
      <c r="O93" s="152"/>
      <c r="P93" s="152"/>
      <c r="Q93" s="152"/>
      <c r="R93" s="152"/>
      <c r="S93" s="96"/>
    </row>
    <row r="94" spans="1:19" ht="14.25">
      <c r="A94" s="51"/>
      <c r="B94" s="52"/>
      <c r="C94" s="57"/>
      <c r="D94" s="55"/>
      <c r="E94" s="52"/>
      <c r="F94" s="55"/>
      <c r="G94" s="52">
        <v>0</v>
      </c>
      <c r="H94" s="52">
        <v>0</v>
      </c>
      <c r="I94" s="57"/>
      <c r="J94" s="52"/>
      <c r="K94" s="139">
        <v>0</v>
      </c>
      <c r="L94" s="52">
        <v>0</v>
      </c>
      <c r="M94" s="206"/>
      <c r="N94" s="152"/>
      <c r="O94" s="152"/>
      <c r="P94" s="152"/>
      <c r="Q94" s="152"/>
      <c r="R94" s="152"/>
      <c r="S94" s="96"/>
    </row>
    <row r="95" spans="1:19" ht="12.75">
      <c r="A95" s="153"/>
      <c r="B95" s="141"/>
      <c r="C95" s="154"/>
      <c r="D95" s="141"/>
      <c r="E95" s="141"/>
      <c r="F95" s="141"/>
      <c r="G95" s="141">
        <v>0</v>
      </c>
      <c r="H95" s="141">
        <v>0</v>
      </c>
      <c r="I95" s="155"/>
      <c r="J95" s="141"/>
      <c r="K95" s="156">
        <v>0</v>
      </c>
      <c r="L95" s="141">
        <v>0</v>
      </c>
      <c r="M95" s="206"/>
      <c r="S95" s="141"/>
    </row>
    <row r="96" spans="1:13" s="137" customFormat="1" ht="15">
      <c r="A96" s="96" t="s">
        <v>45</v>
      </c>
      <c r="B96" s="96"/>
      <c r="C96" s="96"/>
      <c r="D96" s="96"/>
      <c r="E96" s="96"/>
      <c r="F96" s="96"/>
      <c r="G96" s="96">
        <f>SUM(G93:G95)</f>
        <v>0</v>
      </c>
      <c r="H96" s="96">
        <f>SUM(H93:H95)</f>
        <v>0</v>
      </c>
      <c r="I96" s="96"/>
      <c r="J96" s="96"/>
      <c r="K96" s="96">
        <f>SUM(K93:K95)</f>
        <v>0</v>
      </c>
      <c r="L96" s="96">
        <f>SUM(L93:L95)</f>
        <v>0</v>
      </c>
      <c r="M96" s="121"/>
    </row>
    <row r="97" spans="1:13" s="137" customFormat="1" ht="15">
      <c r="A97" s="101" t="s">
        <v>49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21"/>
    </row>
    <row r="98" spans="1:19" ht="12.75">
      <c r="A98" s="52"/>
      <c r="B98" s="52"/>
      <c r="C98" s="57"/>
      <c r="D98" s="52"/>
      <c r="E98" s="52"/>
      <c r="F98" s="52"/>
      <c r="G98" s="52">
        <v>0</v>
      </c>
      <c r="H98" s="52">
        <v>0</v>
      </c>
      <c r="I98" s="58"/>
      <c r="J98" s="52"/>
      <c r="K98" s="139"/>
      <c r="L98" s="139"/>
      <c r="M98" s="246"/>
      <c r="N98" s="140"/>
      <c r="O98" s="140"/>
      <c r="P98" s="140"/>
      <c r="Q98" s="140"/>
      <c r="R98" s="140"/>
      <c r="S98" s="140"/>
    </row>
    <row r="99" spans="1:19" ht="12.75">
      <c r="A99" s="52"/>
      <c r="B99" s="52"/>
      <c r="C99" s="57"/>
      <c r="D99" s="52"/>
      <c r="E99" s="52"/>
      <c r="F99" s="52"/>
      <c r="G99" s="52">
        <v>0</v>
      </c>
      <c r="H99" s="52">
        <v>0</v>
      </c>
      <c r="I99" s="58"/>
      <c r="J99" s="52"/>
      <c r="K99" s="139">
        <v>0</v>
      </c>
      <c r="L99" s="139">
        <v>0</v>
      </c>
      <c r="M99" s="206"/>
      <c r="N99" s="140"/>
      <c r="O99" s="140"/>
      <c r="P99" s="140"/>
      <c r="Q99" s="140"/>
      <c r="R99" s="140"/>
      <c r="S99" s="140"/>
    </row>
    <row r="100" spans="1:13" s="137" customFormat="1" ht="15">
      <c r="A100" s="101" t="s">
        <v>45</v>
      </c>
      <c r="B100" s="96"/>
      <c r="C100" s="96"/>
      <c r="D100" s="96"/>
      <c r="E100" s="96"/>
      <c r="F100" s="96"/>
      <c r="G100" s="96">
        <f>SUM(G98:G99)</f>
        <v>0</v>
      </c>
      <c r="H100" s="96">
        <f>SUM(H98:H99)</f>
        <v>0</v>
      </c>
      <c r="I100" s="96"/>
      <c r="J100" s="96"/>
      <c r="K100" s="121">
        <f>SUM(K98:K99)</f>
        <v>0</v>
      </c>
      <c r="L100" s="137">
        <v>0</v>
      </c>
      <c r="M100" s="231"/>
    </row>
    <row r="101" spans="1:13" s="137" customFormat="1" ht="15">
      <c r="A101" s="101" t="s">
        <v>79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121"/>
    </row>
    <row r="102" spans="1:19" ht="12.75">
      <c r="A102" s="52"/>
      <c r="B102" s="52"/>
      <c r="C102" s="57"/>
      <c r="D102" s="55"/>
      <c r="E102" s="52"/>
      <c r="F102" s="55"/>
      <c r="G102" s="52">
        <v>0</v>
      </c>
      <c r="H102" s="52">
        <v>0</v>
      </c>
      <c r="I102" s="50"/>
      <c r="J102" s="52"/>
      <c r="K102" s="139">
        <v>0</v>
      </c>
      <c r="L102" s="52">
        <v>0</v>
      </c>
      <c r="M102" s="206"/>
      <c r="N102" s="140"/>
      <c r="O102" s="140"/>
      <c r="P102" s="140"/>
      <c r="Q102" s="140"/>
      <c r="R102" s="140"/>
      <c r="S102" s="140"/>
    </row>
    <row r="103" spans="1:19" ht="12.75">
      <c r="A103" s="52"/>
      <c r="B103" s="52"/>
      <c r="C103" s="57"/>
      <c r="D103" s="55"/>
      <c r="E103" s="52"/>
      <c r="F103" s="55"/>
      <c r="G103" s="52">
        <v>0</v>
      </c>
      <c r="H103" s="52">
        <v>0</v>
      </c>
      <c r="I103" s="50"/>
      <c r="J103" s="52"/>
      <c r="K103" s="139">
        <v>0</v>
      </c>
      <c r="L103" s="52">
        <v>0</v>
      </c>
      <c r="M103" s="206"/>
      <c r="N103" s="140"/>
      <c r="O103" s="140"/>
      <c r="P103" s="140"/>
      <c r="Q103" s="140"/>
      <c r="R103" s="140"/>
      <c r="S103" s="140"/>
    </row>
    <row r="104" spans="1:19" ht="12.75">
      <c r="A104" s="52"/>
      <c r="B104" s="52"/>
      <c r="C104" s="57"/>
      <c r="D104" s="52"/>
      <c r="E104" s="52"/>
      <c r="F104" s="52"/>
      <c r="G104" s="52">
        <v>0</v>
      </c>
      <c r="H104" s="52">
        <v>0</v>
      </c>
      <c r="I104" s="58"/>
      <c r="J104" s="52"/>
      <c r="K104" s="139">
        <v>0</v>
      </c>
      <c r="L104" s="52">
        <v>0</v>
      </c>
      <c r="M104" s="206"/>
      <c r="N104" s="140"/>
      <c r="O104" s="140"/>
      <c r="P104" s="140"/>
      <c r="Q104" s="140"/>
      <c r="R104" s="140"/>
      <c r="S104" s="140"/>
    </row>
    <row r="105" spans="1:13" s="137" customFormat="1" ht="15">
      <c r="A105" s="101" t="s">
        <v>45</v>
      </c>
      <c r="B105" s="96"/>
      <c r="C105" s="96"/>
      <c r="D105" s="96"/>
      <c r="E105" s="96"/>
      <c r="F105" s="96"/>
      <c r="G105" s="96">
        <f>SUM(G102:G104)</f>
        <v>0</v>
      </c>
      <c r="H105" s="96">
        <f>SUM(H102:H104)</f>
        <v>0</v>
      </c>
      <c r="I105" s="96"/>
      <c r="J105" s="96"/>
      <c r="K105" s="96">
        <f>SUM(K102:K104)</f>
        <v>0</v>
      </c>
      <c r="L105" s="96">
        <f>SUM(L102:L104)</f>
        <v>0</v>
      </c>
      <c r="M105" s="121"/>
    </row>
    <row r="106" spans="1:13" s="137" customFormat="1" ht="15">
      <c r="A106" s="101" t="s">
        <v>80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121"/>
    </row>
    <row r="107" spans="1:19" ht="13.5" customHeight="1">
      <c r="A107" s="52"/>
      <c r="B107" s="52"/>
      <c r="C107" s="57"/>
      <c r="D107" s="55"/>
      <c r="E107" s="52"/>
      <c r="F107" s="52"/>
      <c r="G107" s="52">
        <v>0</v>
      </c>
      <c r="H107" s="52">
        <v>0</v>
      </c>
      <c r="I107" s="58"/>
      <c r="J107" s="52"/>
      <c r="K107" s="139">
        <v>0</v>
      </c>
      <c r="L107" s="52">
        <v>0</v>
      </c>
      <c r="M107" s="206"/>
      <c r="N107" s="140"/>
      <c r="O107" s="140"/>
      <c r="P107" s="140"/>
      <c r="Q107" s="140"/>
      <c r="R107" s="140"/>
      <c r="S107" s="140"/>
    </row>
    <row r="108" spans="1:19" ht="18" customHeight="1">
      <c r="A108" s="52"/>
      <c r="B108" s="52"/>
      <c r="C108" s="57"/>
      <c r="D108" s="55"/>
      <c r="E108" s="52"/>
      <c r="F108" s="52"/>
      <c r="G108" s="52">
        <v>0</v>
      </c>
      <c r="H108" s="52">
        <v>0</v>
      </c>
      <c r="I108" s="58"/>
      <c r="J108" s="52"/>
      <c r="K108" s="139">
        <v>0</v>
      </c>
      <c r="L108" s="52">
        <v>0</v>
      </c>
      <c r="M108" s="198"/>
      <c r="N108" s="140"/>
      <c r="O108" s="140"/>
      <c r="P108" s="140"/>
      <c r="Q108" s="140"/>
      <c r="R108" s="140"/>
      <c r="S108" s="140"/>
    </row>
    <row r="109" spans="1:13" s="137" customFormat="1" ht="15">
      <c r="A109" s="101" t="s">
        <v>45</v>
      </c>
      <c r="B109" s="96"/>
      <c r="C109" s="96"/>
      <c r="D109" s="96"/>
      <c r="E109" s="96"/>
      <c r="F109" s="96"/>
      <c r="G109" s="96">
        <f>SUM(G107:G108)</f>
        <v>0</v>
      </c>
      <c r="H109" s="96">
        <f>SUM(H107:H108)</f>
        <v>0</v>
      </c>
      <c r="I109" s="96"/>
      <c r="J109" s="96"/>
      <c r="K109" s="96">
        <f>SUM(K107:K108)</f>
        <v>0</v>
      </c>
      <c r="L109" s="96">
        <f>SUM(L107:L108)</f>
        <v>0</v>
      </c>
      <c r="M109" s="121"/>
    </row>
    <row r="110" spans="1:13" s="137" customFormat="1" ht="15">
      <c r="A110" s="96" t="s">
        <v>46</v>
      </c>
      <c r="B110" s="96"/>
      <c r="C110" s="96"/>
      <c r="D110" s="96"/>
      <c r="E110" s="96"/>
      <c r="F110" s="96"/>
      <c r="G110" s="96">
        <f>SUM(G109,G105,G100,G96,G91,G73,G68,G57,G39,G29,G22,G15)</f>
        <v>10000</v>
      </c>
      <c r="H110" s="96">
        <f>SUM(H109,H105,H100,H96,H91,H73,H68,H57,H39,H29,H22,H15)</f>
        <v>289500</v>
      </c>
      <c r="I110" s="96"/>
      <c r="J110" s="96"/>
      <c r="K110" s="96">
        <f>SUM(K109,K105,K100,K96,K91,K73,K68,K57,K39,K29,K22,K15)</f>
        <v>0</v>
      </c>
      <c r="L110" s="96">
        <f>SUM(L109,L105,L100,L91,L73,L68,L57,L39,L29,L22,L15)</f>
        <v>161500</v>
      </c>
      <c r="M110" s="121"/>
    </row>
    <row r="111" ht="12.75">
      <c r="S111" s="15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3"/>
  <sheetViews>
    <sheetView view="pageBreakPreview" zoomScale="75" zoomScaleNormal="75" zoomScaleSheetLayoutView="75" zoomScalePageLayoutView="0" workbookViewId="0" topLeftCell="C1">
      <pane ySplit="2085" topLeftCell="A28" activePane="bottomLeft" state="split"/>
      <selection pane="topLeft" activeCell="C2" sqref="C2"/>
      <selection pane="bottomLeft" activeCell="M1" sqref="M1"/>
    </sheetView>
  </sheetViews>
  <sheetFormatPr defaultColWidth="9.00390625" defaultRowHeight="12.75"/>
  <cols>
    <col min="1" max="1" width="18.375" style="124" customWidth="1"/>
    <col min="2" max="2" width="14.25390625" style="124" customWidth="1"/>
    <col min="3" max="3" width="22.25390625" style="124" customWidth="1"/>
    <col min="4" max="4" width="13.75390625" style="124" customWidth="1"/>
    <col min="5" max="5" width="16.375" style="124" customWidth="1"/>
    <col min="6" max="6" width="19.125" style="124" customWidth="1"/>
    <col min="7" max="7" width="11.875" style="125" customWidth="1"/>
    <col min="8" max="8" width="12.625" style="125" customWidth="1"/>
    <col min="9" max="9" width="21.625" style="124" customWidth="1"/>
    <col min="10" max="10" width="9.875" style="124" customWidth="1"/>
    <col min="11" max="11" width="9.125" style="124" customWidth="1"/>
    <col min="12" max="12" width="10.375" style="124" customWidth="1"/>
    <col min="13" max="13" width="21.25390625" style="124" customWidth="1"/>
    <col min="14" max="14" width="4.875" style="124" customWidth="1"/>
    <col min="15" max="15" width="3.625" style="124" customWidth="1"/>
    <col min="16" max="16" width="4.375" style="124" customWidth="1"/>
    <col min="17" max="17" width="10.75390625" style="124" customWidth="1"/>
    <col min="18" max="18" width="8.375" style="124" customWidth="1"/>
    <col min="19" max="16384" width="9.125" style="124" customWidth="1"/>
  </cols>
  <sheetData>
    <row r="1" spans="1:13" s="41" customFormat="1" ht="62.25" customHeight="1">
      <c r="A1" s="390" t="s">
        <v>18</v>
      </c>
      <c r="B1" s="391"/>
      <c r="C1" s="391"/>
      <c r="D1" s="391"/>
      <c r="E1" s="391"/>
      <c r="F1" s="391"/>
      <c r="G1" s="391"/>
      <c r="H1" s="391"/>
      <c r="I1" s="391"/>
      <c r="J1" s="392"/>
      <c r="K1" s="28"/>
      <c r="M1" s="28"/>
    </row>
    <row r="2" spans="1:13" s="126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187" t="s">
        <v>37</v>
      </c>
      <c r="M2" s="7" t="s">
        <v>62</v>
      </c>
    </row>
    <row r="3" spans="1:13" s="2" customFormat="1" ht="15.75">
      <c r="A3" s="47" t="s">
        <v>35</v>
      </c>
      <c r="B3" s="9"/>
      <c r="C3" s="10"/>
      <c r="D3" s="11"/>
      <c r="E3" s="11"/>
      <c r="F3" s="48"/>
      <c r="G3" s="11"/>
      <c r="H3" s="11"/>
      <c r="I3" s="11"/>
      <c r="J3" s="11"/>
      <c r="K3" s="11"/>
      <c r="L3" s="188"/>
      <c r="M3" s="11"/>
    </row>
    <row r="4" spans="1:13" s="2" customFormat="1" ht="15.75">
      <c r="A4" s="47" t="s">
        <v>19</v>
      </c>
      <c r="B4" s="9"/>
      <c r="C4" s="10"/>
      <c r="D4" s="11"/>
      <c r="E4" s="11"/>
      <c r="F4" s="48"/>
      <c r="G4" s="11"/>
      <c r="H4" s="11"/>
      <c r="I4" s="11"/>
      <c r="J4" s="11"/>
      <c r="K4" s="11"/>
      <c r="L4" s="188"/>
      <c r="M4" s="11"/>
    </row>
    <row r="5" spans="1:13" s="296" customFormat="1" ht="38.25">
      <c r="A5" s="277"/>
      <c r="B5" s="298" t="s">
        <v>179</v>
      </c>
      <c r="C5" s="299" t="s">
        <v>180</v>
      </c>
      <c r="D5" s="75" t="s">
        <v>181</v>
      </c>
      <c r="E5" s="75" t="s">
        <v>181</v>
      </c>
      <c r="F5" s="75" t="s">
        <v>47</v>
      </c>
      <c r="G5" s="75">
        <v>0</v>
      </c>
      <c r="H5" s="75">
        <v>500</v>
      </c>
      <c r="I5" s="299" t="s">
        <v>182</v>
      </c>
      <c r="J5" s="300"/>
      <c r="K5" s="75">
        <v>0</v>
      </c>
      <c r="L5" s="75">
        <v>500</v>
      </c>
      <c r="M5" s="268">
        <v>92232000000</v>
      </c>
    </row>
    <row r="6" spans="1:13" s="147" customFormat="1" ht="25.5">
      <c r="A6" s="267"/>
      <c r="B6" s="267" t="s">
        <v>183</v>
      </c>
      <c r="C6" s="57" t="s">
        <v>184</v>
      </c>
      <c r="D6" s="55">
        <v>40197</v>
      </c>
      <c r="E6" s="52" t="s">
        <v>185</v>
      </c>
      <c r="F6" s="52" t="s">
        <v>47</v>
      </c>
      <c r="G6" s="52">
        <v>0</v>
      </c>
      <c r="H6" s="52">
        <v>2000</v>
      </c>
      <c r="I6" s="57" t="s">
        <v>186</v>
      </c>
      <c r="J6" s="50"/>
      <c r="K6" s="52">
        <v>0</v>
      </c>
      <c r="L6" s="52">
        <v>2000</v>
      </c>
      <c r="M6" s="268">
        <v>92259000000</v>
      </c>
    </row>
    <row r="7" spans="1:13" s="147" customFormat="1" ht="38.25">
      <c r="A7" s="267"/>
      <c r="B7" s="267" t="s">
        <v>187</v>
      </c>
      <c r="C7" s="57" t="s">
        <v>188</v>
      </c>
      <c r="D7" s="52" t="s">
        <v>189</v>
      </c>
      <c r="E7" s="52"/>
      <c r="F7" s="52" t="s">
        <v>5</v>
      </c>
      <c r="G7" s="52">
        <v>10000</v>
      </c>
      <c r="H7" s="52">
        <v>0</v>
      </c>
      <c r="I7" s="57" t="s">
        <v>190</v>
      </c>
      <c r="J7" s="50"/>
      <c r="K7" s="52">
        <v>0</v>
      </c>
      <c r="L7" s="139">
        <v>0</v>
      </c>
      <c r="M7" s="268">
        <v>92259000000</v>
      </c>
    </row>
    <row r="8" spans="1:16" s="147" customFormat="1" ht="39" customHeight="1">
      <c r="A8" s="267"/>
      <c r="B8" s="267" t="s">
        <v>191</v>
      </c>
      <c r="C8" s="57" t="s">
        <v>192</v>
      </c>
      <c r="D8" s="52" t="s">
        <v>193</v>
      </c>
      <c r="E8" s="55">
        <v>40218</v>
      </c>
      <c r="F8" s="52" t="s">
        <v>47</v>
      </c>
      <c r="G8" s="52">
        <v>0</v>
      </c>
      <c r="H8" s="52">
        <v>0</v>
      </c>
      <c r="I8" s="57" t="s">
        <v>194</v>
      </c>
      <c r="J8" s="50" t="s">
        <v>54</v>
      </c>
      <c r="K8" s="52">
        <v>0</v>
      </c>
      <c r="L8" s="215">
        <v>0</v>
      </c>
      <c r="M8" s="268">
        <v>92259000000</v>
      </c>
      <c r="N8" s="123"/>
      <c r="O8" s="123"/>
      <c r="P8" s="123"/>
    </row>
    <row r="9" spans="1:16" s="2" customFormat="1" ht="15.75">
      <c r="A9" s="47" t="s">
        <v>45</v>
      </c>
      <c r="B9" s="9"/>
      <c r="C9" s="10"/>
      <c r="D9" s="11"/>
      <c r="E9" s="11"/>
      <c r="F9" s="48"/>
      <c r="G9" s="11">
        <f>SUM(G5:G8)</f>
        <v>10000</v>
      </c>
      <c r="H9" s="11">
        <f>SUM(H5:H8)</f>
        <v>2500</v>
      </c>
      <c r="I9" s="11"/>
      <c r="J9" s="11"/>
      <c r="K9" s="96">
        <f>SUM(K5:K8)</f>
        <v>0</v>
      </c>
      <c r="L9" s="217">
        <f>SUM(L5:L8)</f>
        <v>2500</v>
      </c>
      <c r="M9" s="246"/>
      <c r="N9" s="123"/>
      <c r="O9" s="123"/>
      <c r="P9" s="123"/>
    </row>
    <row r="10" spans="1:16" s="2" customFormat="1" ht="15.75">
      <c r="A10" s="47" t="s">
        <v>40</v>
      </c>
      <c r="B10" s="9"/>
      <c r="C10" s="10"/>
      <c r="D10" s="11"/>
      <c r="E10" s="12"/>
      <c r="F10" s="48"/>
      <c r="G10" s="11"/>
      <c r="H10" s="11"/>
      <c r="I10" s="11"/>
      <c r="J10" s="11"/>
      <c r="K10" s="52"/>
      <c r="L10" s="215"/>
      <c r="M10" s="246"/>
      <c r="N10" s="123"/>
      <c r="O10" s="123"/>
      <c r="P10" s="123"/>
    </row>
    <row r="11" spans="1:13" s="147" customFormat="1" ht="27.75" customHeight="1">
      <c r="A11" s="267"/>
      <c r="B11" s="267" t="s">
        <v>195</v>
      </c>
      <c r="C11" s="57" t="s">
        <v>196</v>
      </c>
      <c r="D11" s="52" t="s">
        <v>185</v>
      </c>
      <c r="E11" s="55">
        <v>40225</v>
      </c>
      <c r="F11" s="52" t="s">
        <v>47</v>
      </c>
      <c r="G11" s="52">
        <v>0</v>
      </c>
      <c r="H11" s="52">
        <v>0</v>
      </c>
      <c r="I11" s="57" t="s">
        <v>197</v>
      </c>
      <c r="J11" s="50" t="s">
        <v>54</v>
      </c>
      <c r="K11" s="50">
        <v>0</v>
      </c>
      <c r="L11" s="50">
        <v>0</v>
      </c>
      <c r="M11" s="268">
        <v>92259000000</v>
      </c>
    </row>
    <row r="12" spans="1:13" s="147" customFormat="1" ht="25.5">
      <c r="A12" s="267"/>
      <c r="B12" s="267" t="s">
        <v>198</v>
      </c>
      <c r="C12" s="57" t="s">
        <v>199</v>
      </c>
      <c r="D12" s="55">
        <v>40213</v>
      </c>
      <c r="E12" s="55">
        <v>40218</v>
      </c>
      <c r="F12" s="52" t="s">
        <v>47</v>
      </c>
      <c r="G12" s="52">
        <v>0</v>
      </c>
      <c r="H12" s="52">
        <v>2000</v>
      </c>
      <c r="I12" s="57" t="s">
        <v>200</v>
      </c>
      <c r="J12" s="50"/>
      <c r="K12" s="50">
        <v>0</v>
      </c>
      <c r="L12" s="50">
        <v>2000</v>
      </c>
      <c r="M12" s="268">
        <v>92259000000</v>
      </c>
    </row>
    <row r="13" spans="1:13" s="147" customFormat="1" ht="25.5">
      <c r="A13" s="267" t="s">
        <v>178</v>
      </c>
      <c r="B13" s="267" t="s">
        <v>201</v>
      </c>
      <c r="C13" s="57" t="s">
        <v>202</v>
      </c>
      <c r="D13" s="55">
        <v>40213</v>
      </c>
      <c r="E13" s="55">
        <v>40218</v>
      </c>
      <c r="F13" s="52" t="s">
        <v>47</v>
      </c>
      <c r="G13" s="52">
        <v>0</v>
      </c>
      <c r="H13" s="52">
        <v>1000</v>
      </c>
      <c r="I13" s="57" t="s">
        <v>200</v>
      </c>
      <c r="J13" s="50"/>
      <c r="K13" s="50">
        <v>0</v>
      </c>
      <c r="L13" s="50">
        <v>1000</v>
      </c>
      <c r="M13" s="268">
        <v>92259000000</v>
      </c>
    </row>
    <row r="14" spans="1:16" s="2" customFormat="1" ht="15.75">
      <c r="A14" s="47" t="s">
        <v>45</v>
      </c>
      <c r="B14" s="9"/>
      <c r="C14" s="10"/>
      <c r="D14" s="11"/>
      <c r="E14" s="11"/>
      <c r="F14" s="48"/>
      <c r="G14" s="11">
        <f>SUM(G11:G13)</f>
        <v>0</v>
      </c>
      <c r="H14" s="11">
        <f>SUM(H11:H13)</f>
        <v>3000</v>
      </c>
      <c r="I14" s="11"/>
      <c r="J14" s="11"/>
      <c r="K14" s="62">
        <f>SUM(K11:K13)</f>
        <v>0</v>
      </c>
      <c r="L14" s="222">
        <f>SUM(L11:L13)</f>
        <v>3000</v>
      </c>
      <c r="M14" s="198"/>
      <c r="N14" s="123"/>
      <c r="O14" s="123"/>
      <c r="P14" s="123"/>
    </row>
    <row r="15" spans="1:16" s="2" customFormat="1" ht="15.75">
      <c r="A15" s="47" t="s">
        <v>41</v>
      </c>
      <c r="B15" s="9"/>
      <c r="C15" s="10"/>
      <c r="D15" s="11"/>
      <c r="E15" s="11"/>
      <c r="F15" s="48"/>
      <c r="G15" s="11"/>
      <c r="H15" s="11"/>
      <c r="I15" s="11"/>
      <c r="J15" s="11"/>
      <c r="K15" s="96"/>
      <c r="L15" s="216"/>
      <c r="M15" s="111"/>
      <c r="N15" s="129"/>
      <c r="O15" s="129"/>
      <c r="P15" s="129"/>
    </row>
    <row r="16" spans="1:13" s="147" customFormat="1" ht="38.25">
      <c r="A16" s="267"/>
      <c r="B16" s="267" t="s">
        <v>203</v>
      </c>
      <c r="C16" s="57" t="s">
        <v>204</v>
      </c>
      <c r="D16" s="55">
        <v>40259</v>
      </c>
      <c r="E16" s="55">
        <v>40260</v>
      </c>
      <c r="F16" s="52" t="s">
        <v>47</v>
      </c>
      <c r="G16" s="52">
        <v>0</v>
      </c>
      <c r="H16" s="52">
        <v>40000</v>
      </c>
      <c r="I16" s="57" t="s">
        <v>190</v>
      </c>
      <c r="J16" s="50"/>
      <c r="K16" s="52">
        <v>0</v>
      </c>
      <c r="L16" s="52">
        <v>0</v>
      </c>
      <c r="M16" s="268">
        <v>92259000000</v>
      </c>
    </row>
    <row r="17" spans="1:13" s="279" customFormat="1" ht="25.5">
      <c r="A17" s="277"/>
      <c r="B17" s="277" t="s">
        <v>206</v>
      </c>
      <c r="C17" s="71" t="s">
        <v>7</v>
      </c>
      <c r="D17" s="281">
        <v>40246</v>
      </c>
      <c r="E17" s="281">
        <v>40266</v>
      </c>
      <c r="F17" s="69" t="s">
        <v>47</v>
      </c>
      <c r="G17" s="69">
        <v>0</v>
      </c>
      <c r="H17" s="69">
        <v>4000</v>
      </c>
      <c r="I17" s="71" t="s">
        <v>205</v>
      </c>
      <c r="J17" s="280"/>
      <c r="K17" s="280">
        <v>0</v>
      </c>
      <c r="L17" s="69">
        <v>4000</v>
      </c>
      <c r="M17" s="268">
        <v>92207000000</v>
      </c>
    </row>
    <row r="18" spans="1:13" s="147" customFormat="1" ht="38.25">
      <c r="A18" s="51"/>
      <c r="B18" s="51" t="s">
        <v>2176</v>
      </c>
      <c r="C18" s="53" t="s">
        <v>2177</v>
      </c>
      <c r="D18" s="54">
        <v>40268</v>
      </c>
      <c r="E18" s="56"/>
      <c r="F18" s="56" t="s">
        <v>5</v>
      </c>
      <c r="G18" s="130">
        <v>10000</v>
      </c>
      <c r="H18" s="130">
        <v>0</v>
      </c>
      <c r="I18" s="57" t="s">
        <v>190</v>
      </c>
      <c r="J18" s="52"/>
      <c r="K18" s="52"/>
      <c r="L18" s="52">
        <v>0</v>
      </c>
      <c r="M18" s="268">
        <v>92207000000</v>
      </c>
    </row>
    <row r="19" spans="1:21" s="279" customFormat="1" ht="15">
      <c r="A19" s="82" t="s">
        <v>45</v>
      </c>
      <c r="B19" s="277"/>
      <c r="C19" s="69"/>
      <c r="D19" s="71"/>
      <c r="E19" s="281"/>
      <c r="F19" s="281"/>
      <c r="G19" s="231">
        <f>SUM(G16:G18)</f>
        <v>10000</v>
      </c>
      <c r="H19" s="231">
        <f>SUM(H16:H18)</f>
        <v>44000</v>
      </c>
      <c r="I19" s="69"/>
      <c r="J19" s="71"/>
      <c r="K19" s="368">
        <f>SUM(K16:K18)</f>
        <v>0</v>
      </c>
      <c r="L19" s="369">
        <f>SUM(L16:L18)</f>
        <v>4000</v>
      </c>
      <c r="M19" s="304"/>
      <c r="N19" s="304"/>
      <c r="O19" s="224"/>
      <c r="P19" s="224"/>
      <c r="Q19" s="224"/>
      <c r="R19" s="224"/>
      <c r="S19" s="224"/>
      <c r="T19" s="224"/>
      <c r="U19" s="224"/>
    </row>
    <row r="20" spans="1:13" s="123" customFormat="1" ht="12" customHeight="1">
      <c r="A20" s="101" t="s">
        <v>42</v>
      </c>
      <c r="B20" s="52"/>
      <c r="C20" s="50"/>
      <c r="D20" s="56"/>
      <c r="E20" s="56"/>
      <c r="F20" s="50"/>
      <c r="G20" s="56"/>
      <c r="H20" s="56"/>
      <c r="I20" s="50"/>
      <c r="J20" s="52"/>
      <c r="K20" s="52"/>
      <c r="L20" s="214"/>
      <c r="M20" s="198"/>
    </row>
    <row r="21" spans="1:13" s="147" customFormat="1" ht="32.25" customHeight="1">
      <c r="A21" s="267"/>
      <c r="B21" s="267" t="s">
        <v>983</v>
      </c>
      <c r="C21" s="57" t="s">
        <v>984</v>
      </c>
      <c r="D21" s="55">
        <v>40276</v>
      </c>
      <c r="E21" s="55">
        <v>40276</v>
      </c>
      <c r="F21" s="52" t="s">
        <v>47</v>
      </c>
      <c r="G21" s="52">
        <v>0</v>
      </c>
      <c r="H21" s="52">
        <v>2000</v>
      </c>
      <c r="I21" s="57" t="s">
        <v>985</v>
      </c>
      <c r="J21" s="50"/>
      <c r="K21" s="52">
        <v>0</v>
      </c>
      <c r="L21" s="52">
        <v>2000</v>
      </c>
      <c r="M21" s="268">
        <v>92207000000</v>
      </c>
    </row>
    <row r="22" spans="1:13" s="147" customFormat="1" ht="38.25">
      <c r="A22" s="51"/>
      <c r="B22" s="51" t="s">
        <v>988</v>
      </c>
      <c r="C22" s="146" t="s">
        <v>989</v>
      </c>
      <c r="D22" s="55">
        <v>40291</v>
      </c>
      <c r="E22" s="55"/>
      <c r="F22" s="52" t="s">
        <v>5</v>
      </c>
      <c r="G22" s="52">
        <v>10000</v>
      </c>
      <c r="H22" s="52">
        <v>0</v>
      </c>
      <c r="I22" s="57" t="s">
        <v>190</v>
      </c>
      <c r="J22" s="50"/>
      <c r="K22" s="52">
        <v>0</v>
      </c>
      <c r="L22" s="52">
        <v>0</v>
      </c>
      <c r="M22" s="268">
        <v>92207000000</v>
      </c>
    </row>
    <row r="23" spans="1:13" s="147" customFormat="1" ht="25.5">
      <c r="A23" s="51"/>
      <c r="B23" s="51" t="s">
        <v>990</v>
      </c>
      <c r="C23" s="146" t="s">
        <v>991</v>
      </c>
      <c r="D23" s="55">
        <v>40290</v>
      </c>
      <c r="E23" s="55">
        <v>40295</v>
      </c>
      <c r="F23" s="52" t="s">
        <v>47</v>
      </c>
      <c r="G23" s="52">
        <v>0</v>
      </c>
      <c r="H23" s="52">
        <v>4000</v>
      </c>
      <c r="I23" s="57" t="s">
        <v>992</v>
      </c>
      <c r="J23" s="50"/>
      <c r="K23" s="52">
        <v>0</v>
      </c>
      <c r="L23" s="52">
        <v>0</v>
      </c>
      <c r="M23" s="268">
        <v>92207000000</v>
      </c>
    </row>
    <row r="24" spans="1:13" s="147" customFormat="1" ht="25.5">
      <c r="A24" s="51"/>
      <c r="B24" s="51" t="s">
        <v>993</v>
      </c>
      <c r="C24" s="146" t="s">
        <v>994</v>
      </c>
      <c r="D24" s="55">
        <v>40291</v>
      </c>
      <c r="E24" s="55">
        <v>40291</v>
      </c>
      <c r="F24" s="52" t="s">
        <v>47</v>
      </c>
      <c r="G24" s="52">
        <v>0</v>
      </c>
      <c r="H24" s="52">
        <v>0</v>
      </c>
      <c r="I24" s="50" t="s">
        <v>995</v>
      </c>
      <c r="J24" s="50" t="s">
        <v>54</v>
      </c>
      <c r="K24" s="52">
        <v>0</v>
      </c>
      <c r="L24" s="52">
        <v>0</v>
      </c>
      <c r="M24" s="268">
        <v>92207000000</v>
      </c>
    </row>
    <row r="25" spans="1:13" s="147" customFormat="1" ht="25.5">
      <c r="A25" s="51"/>
      <c r="B25" s="51" t="s">
        <v>996</v>
      </c>
      <c r="C25" s="57" t="s">
        <v>997</v>
      </c>
      <c r="D25" s="55">
        <v>40291</v>
      </c>
      <c r="E25" s="55">
        <v>40291</v>
      </c>
      <c r="F25" s="52" t="s">
        <v>47</v>
      </c>
      <c r="G25" s="52">
        <v>0</v>
      </c>
      <c r="H25" s="52">
        <v>2000</v>
      </c>
      <c r="I25" s="57" t="s">
        <v>995</v>
      </c>
      <c r="J25" s="50"/>
      <c r="K25" s="52">
        <v>0</v>
      </c>
      <c r="L25" s="52">
        <v>2000</v>
      </c>
      <c r="M25" s="268">
        <v>92207000000</v>
      </c>
    </row>
    <row r="26" spans="1:13" s="147" customFormat="1" ht="38.25">
      <c r="A26" s="51"/>
      <c r="B26" s="51" t="s">
        <v>998</v>
      </c>
      <c r="C26" s="57" t="s">
        <v>999</v>
      </c>
      <c r="D26" s="55">
        <v>40295</v>
      </c>
      <c r="E26" s="52"/>
      <c r="F26" s="52" t="s">
        <v>5</v>
      </c>
      <c r="G26" s="52">
        <v>10000</v>
      </c>
      <c r="H26" s="52">
        <v>0</v>
      </c>
      <c r="I26" s="57" t="s">
        <v>190</v>
      </c>
      <c r="J26" s="50"/>
      <c r="K26" s="52">
        <v>0</v>
      </c>
      <c r="L26" s="52">
        <v>0</v>
      </c>
      <c r="M26" s="268">
        <v>92207000000</v>
      </c>
    </row>
    <row r="27" spans="1:13" s="147" customFormat="1" ht="29.25" customHeight="1">
      <c r="A27" s="51"/>
      <c r="B27" s="51" t="s">
        <v>1000</v>
      </c>
      <c r="C27" s="50" t="s">
        <v>1001</v>
      </c>
      <c r="D27" s="55">
        <v>40294</v>
      </c>
      <c r="E27" s="52"/>
      <c r="F27" s="52" t="s">
        <v>5</v>
      </c>
      <c r="G27" s="52">
        <v>10000</v>
      </c>
      <c r="H27" s="52">
        <v>0</v>
      </c>
      <c r="I27" s="57" t="s">
        <v>1002</v>
      </c>
      <c r="J27" s="50"/>
      <c r="K27" s="52">
        <v>0</v>
      </c>
      <c r="L27" s="52">
        <v>0</v>
      </c>
      <c r="M27" s="268">
        <v>92207000000</v>
      </c>
    </row>
    <row r="28" spans="1:13" s="147" customFormat="1" ht="25.5">
      <c r="A28" s="51"/>
      <c r="B28" s="51" t="s">
        <v>1003</v>
      </c>
      <c r="C28" s="50" t="s">
        <v>1004</v>
      </c>
      <c r="D28" s="55">
        <v>40295</v>
      </c>
      <c r="E28" s="55">
        <v>40297</v>
      </c>
      <c r="F28" s="52" t="s">
        <v>47</v>
      </c>
      <c r="G28" s="52">
        <v>0</v>
      </c>
      <c r="H28" s="52">
        <v>4000</v>
      </c>
      <c r="I28" s="57" t="s">
        <v>992</v>
      </c>
      <c r="J28" s="50"/>
      <c r="K28" s="52">
        <v>0</v>
      </c>
      <c r="L28" s="52">
        <v>0</v>
      </c>
      <c r="M28" s="268">
        <v>92207000000</v>
      </c>
    </row>
    <row r="29" spans="1:13" s="147" customFormat="1" ht="25.5">
      <c r="A29" s="51"/>
      <c r="B29" s="51" t="s">
        <v>1005</v>
      </c>
      <c r="C29" s="57" t="s">
        <v>1006</v>
      </c>
      <c r="D29" s="55">
        <v>40295</v>
      </c>
      <c r="E29" s="55">
        <v>40297</v>
      </c>
      <c r="F29" s="52" t="s">
        <v>47</v>
      </c>
      <c r="G29" s="52">
        <v>0</v>
      </c>
      <c r="H29" s="52">
        <v>4000</v>
      </c>
      <c r="I29" s="57" t="s">
        <v>992</v>
      </c>
      <c r="J29" s="50"/>
      <c r="K29" s="52">
        <v>0</v>
      </c>
      <c r="L29" s="52">
        <v>0</v>
      </c>
      <c r="M29" s="268">
        <v>92207000000</v>
      </c>
    </row>
    <row r="30" spans="1:13" s="147" customFormat="1" ht="38.25">
      <c r="A30" s="51"/>
      <c r="B30" s="51" t="s">
        <v>1007</v>
      </c>
      <c r="C30" s="57" t="s">
        <v>1008</v>
      </c>
      <c r="D30" s="55">
        <v>40297</v>
      </c>
      <c r="E30" s="55">
        <v>40297</v>
      </c>
      <c r="F30" s="52" t="s">
        <v>47</v>
      </c>
      <c r="G30" s="52">
        <v>0</v>
      </c>
      <c r="H30" s="52">
        <v>4000</v>
      </c>
      <c r="I30" s="57" t="s">
        <v>987</v>
      </c>
      <c r="J30" s="50"/>
      <c r="K30" s="52">
        <v>0</v>
      </c>
      <c r="L30" s="52">
        <v>4000</v>
      </c>
      <c r="M30" s="268">
        <v>92207000000</v>
      </c>
    </row>
    <row r="31" spans="1:13" s="147" customFormat="1" ht="38.25">
      <c r="A31" s="51"/>
      <c r="B31" s="51" t="s">
        <v>2181</v>
      </c>
      <c r="C31" s="53" t="s">
        <v>2182</v>
      </c>
      <c r="D31" s="54">
        <v>40298</v>
      </c>
      <c r="E31" s="56"/>
      <c r="F31" s="56" t="s">
        <v>5</v>
      </c>
      <c r="G31" s="130">
        <v>10000</v>
      </c>
      <c r="H31" s="130">
        <v>0</v>
      </c>
      <c r="I31" s="57" t="s">
        <v>190</v>
      </c>
      <c r="J31" s="52">
        <v>0</v>
      </c>
      <c r="K31" s="52">
        <v>0</v>
      </c>
      <c r="L31" s="52">
        <v>0</v>
      </c>
      <c r="M31" s="268">
        <v>92207000000</v>
      </c>
    </row>
    <row r="32" spans="1:13" s="260" customFormat="1" ht="14.25">
      <c r="A32" s="101" t="s">
        <v>45</v>
      </c>
      <c r="B32" s="49"/>
      <c r="C32" s="237"/>
      <c r="D32" s="65"/>
      <c r="E32" s="65"/>
      <c r="F32" s="62"/>
      <c r="G32" s="62">
        <f>SUM(G21:G31)</f>
        <v>40000</v>
      </c>
      <c r="H32" s="62">
        <f>SUM(H21:H31)</f>
        <v>20000</v>
      </c>
      <c r="I32" s="237"/>
      <c r="J32" s="119"/>
      <c r="K32" s="62">
        <f>SUM(K21:K31)</f>
        <v>0</v>
      </c>
      <c r="L32" s="335">
        <f>SUM(L21:L31)</f>
        <v>8000</v>
      </c>
      <c r="M32" s="336"/>
    </row>
    <row r="33" spans="1:13" s="147" customFormat="1" ht="14.25" customHeight="1">
      <c r="A33" s="101" t="s">
        <v>33</v>
      </c>
      <c r="B33" s="51"/>
      <c r="C33" s="57"/>
      <c r="D33" s="55"/>
      <c r="E33" s="55"/>
      <c r="F33" s="52"/>
      <c r="G33" s="52"/>
      <c r="H33" s="52"/>
      <c r="I33" s="57"/>
      <c r="J33" s="50"/>
      <c r="K33" s="52"/>
      <c r="L33" s="139"/>
      <c r="M33" s="268"/>
    </row>
    <row r="34" spans="1:13" s="147" customFormat="1" ht="25.5">
      <c r="A34" s="51" t="s">
        <v>986</v>
      </c>
      <c r="B34" s="51" t="s">
        <v>1009</v>
      </c>
      <c r="C34" s="57" t="s">
        <v>1010</v>
      </c>
      <c r="D34" s="55">
        <v>40318</v>
      </c>
      <c r="E34" s="55">
        <v>40325</v>
      </c>
      <c r="F34" s="52" t="s">
        <v>47</v>
      </c>
      <c r="G34" s="52">
        <v>0</v>
      </c>
      <c r="H34" s="52">
        <v>4000</v>
      </c>
      <c r="I34" s="57" t="s">
        <v>1011</v>
      </c>
      <c r="J34" s="50"/>
      <c r="K34" s="52">
        <v>0</v>
      </c>
      <c r="L34" s="52">
        <v>4000</v>
      </c>
      <c r="M34" s="268">
        <v>92207000000</v>
      </c>
    </row>
    <row r="35" spans="1:13" s="147" customFormat="1" ht="25.5">
      <c r="A35" s="51" t="s">
        <v>1012</v>
      </c>
      <c r="B35" s="51" t="s">
        <v>1013</v>
      </c>
      <c r="C35" s="57" t="s">
        <v>1014</v>
      </c>
      <c r="D35" s="55">
        <v>40318</v>
      </c>
      <c r="E35" s="55">
        <v>40323</v>
      </c>
      <c r="F35" s="52" t="s">
        <v>47</v>
      </c>
      <c r="G35" s="52">
        <v>0</v>
      </c>
      <c r="H35" s="52">
        <v>0</v>
      </c>
      <c r="I35" s="57" t="s">
        <v>1015</v>
      </c>
      <c r="J35" s="50" t="s">
        <v>1016</v>
      </c>
      <c r="K35" s="52">
        <v>0</v>
      </c>
      <c r="L35" s="52">
        <v>0</v>
      </c>
      <c r="M35" s="268">
        <v>92207000000</v>
      </c>
    </row>
    <row r="36" spans="1:13" s="147" customFormat="1" ht="25.5">
      <c r="A36" s="51" t="s">
        <v>1012</v>
      </c>
      <c r="B36" s="51" t="s">
        <v>1017</v>
      </c>
      <c r="C36" s="57" t="s">
        <v>1018</v>
      </c>
      <c r="D36" s="55">
        <v>40318</v>
      </c>
      <c r="E36" s="55">
        <v>40323</v>
      </c>
      <c r="F36" s="52" t="s">
        <v>47</v>
      </c>
      <c r="G36" s="52">
        <v>0</v>
      </c>
      <c r="H36" s="52">
        <v>1000</v>
      </c>
      <c r="I36" s="57" t="s">
        <v>1019</v>
      </c>
      <c r="J36" s="50"/>
      <c r="K36" s="52">
        <v>0</v>
      </c>
      <c r="L36" s="52">
        <v>1000</v>
      </c>
      <c r="M36" s="268">
        <v>92207000000</v>
      </c>
    </row>
    <row r="37" spans="1:13" s="147" customFormat="1" ht="38.25">
      <c r="A37" s="51"/>
      <c r="B37" s="51" t="s">
        <v>2183</v>
      </c>
      <c r="C37" s="53" t="s">
        <v>2184</v>
      </c>
      <c r="D37" s="54">
        <v>40305</v>
      </c>
      <c r="E37" s="54">
        <v>40323</v>
      </c>
      <c r="F37" s="56" t="s">
        <v>5</v>
      </c>
      <c r="G37" s="130">
        <v>10000</v>
      </c>
      <c r="H37" s="130">
        <v>0</v>
      </c>
      <c r="I37" s="57" t="s">
        <v>190</v>
      </c>
      <c r="J37" s="52"/>
      <c r="K37" s="52">
        <v>0</v>
      </c>
      <c r="L37" s="52">
        <v>0</v>
      </c>
      <c r="M37" s="268">
        <v>92207000000</v>
      </c>
    </row>
    <row r="38" spans="1:13" s="147" customFormat="1" ht="25.5">
      <c r="A38" s="51"/>
      <c r="B38" s="51" t="s">
        <v>2185</v>
      </c>
      <c r="C38" s="53" t="s">
        <v>2186</v>
      </c>
      <c r="D38" s="54">
        <v>40323</v>
      </c>
      <c r="E38" s="56"/>
      <c r="F38" s="56" t="s">
        <v>5</v>
      </c>
      <c r="G38" s="130">
        <v>1000</v>
      </c>
      <c r="H38" s="130">
        <v>0</v>
      </c>
      <c r="I38" s="57" t="s">
        <v>992</v>
      </c>
      <c r="J38" s="52"/>
      <c r="K38" s="52">
        <v>0</v>
      </c>
      <c r="L38" s="52">
        <v>0</v>
      </c>
      <c r="M38" s="268">
        <v>92207000000</v>
      </c>
    </row>
    <row r="39" spans="1:16" s="129" customFormat="1" ht="12" customHeight="1">
      <c r="A39" s="101" t="s">
        <v>45</v>
      </c>
      <c r="B39" s="96"/>
      <c r="C39" s="96"/>
      <c r="D39" s="101"/>
      <c r="E39" s="101"/>
      <c r="F39" s="111"/>
      <c r="G39" s="99">
        <f>SUM(G34:G38)</f>
        <v>11000</v>
      </c>
      <c r="H39" s="99">
        <f>SUM(H34:H38)</f>
        <v>5000</v>
      </c>
      <c r="I39" s="96"/>
      <c r="J39" s="96"/>
      <c r="K39" s="62">
        <f>SUM(K34:K38)</f>
        <v>0</v>
      </c>
      <c r="L39" s="301">
        <f>SUM(L34:L38)</f>
        <v>5000</v>
      </c>
      <c r="M39" s="219"/>
      <c r="N39" s="123"/>
      <c r="O39" s="123"/>
      <c r="P39" s="123"/>
    </row>
    <row r="40" spans="1:13" s="123" customFormat="1" ht="12" customHeight="1">
      <c r="A40" s="101" t="s">
        <v>34</v>
      </c>
      <c r="B40" s="52"/>
      <c r="C40" s="52"/>
      <c r="D40" s="51"/>
      <c r="E40" s="51"/>
      <c r="F40" s="50"/>
      <c r="G40" s="56"/>
      <c r="H40" s="56"/>
      <c r="I40" s="52"/>
      <c r="J40" s="52"/>
      <c r="K40" s="52">
        <v>0</v>
      </c>
      <c r="L40" s="215">
        <v>0</v>
      </c>
      <c r="M40" s="57"/>
    </row>
    <row r="41" spans="1:13" s="147" customFormat="1" ht="25.5">
      <c r="A41" s="51"/>
      <c r="B41" s="51" t="s">
        <v>1650</v>
      </c>
      <c r="C41" s="57" t="s">
        <v>1651</v>
      </c>
      <c r="D41" s="55">
        <v>40332</v>
      </c>
      <c r="E41" s="55">
        <v>40332</v>
      </c>
      <c r="F41" s="52" t="s">
        <v>47</v>
      </c>
      <c r="G41" s="52">
        <v>0</v>
      </c>
      <c r="H41" s="52">
        <v>2000</v>
      </c>
      <c r="I41" s="57" t="s">
        <v>1652</v>
      </c>
      <c r="J41" s="52"/>
      <c r="K41" s="52">
        <v>0</v>
      </c>
      <c r="L41" s="52">
        <v>2000</v>
      </c>
      <c r="M41" s="268">
        <v>92207000000</v>
      </c>
    </row>
    <row r="42" spans="1:13" s="147" customFormat="1" ht="25.5">
      <c r="A42" s="51"/>
      <c r="B42" s="51" t="s">
        <v>1650</v>
      </c>
      <c r="C42" s="57" t="s">
        <v>1653</v>
      </c>
      <c r="D42" s="55">
        <v>40332</v>
      </c>
      <c r="E42" s="55">
        <v>40337</v>
      </c>
      <c r="F42" s="52" t="s">
        <v>47</v>
      </c>
      <c r="G42" s="52">
        <v>0</v>
      </c>
      <c r="H42" s="52">
        <v>2000</v>
      </c>
      <c r="I42" s="57" t="s">
        <v>1654</v>
      </c>
      <c r="J42" s="52"/>
      <c r="K42" s="52">
        <v>0</v>
      </c>
      <c r="L42" s="52">
        <v>2000</v>
      </c>
      <c r="M42" s="268">
        <v>92207000000</v>
      </c>
    </row>
    <row r="43" spans="1:13" s="147" customFormat="1" ht="38.25">
      <c r="A43" s="51"/>
      <c r="B43" s="51" t="s">
        <v>1655</v>
      </c>
      <c r="C43" s="57" t="s">
        <v>1656</v>
      </c>
      <c r="D43" s="55">
        <v>40325</v>
      </c>
      <c r="E43" s="55">
        <v>40337</v>
      </c>
      <c r="F43" s="52" t="s">
        <v>47</v>
      </c>
      <c r="G43" s="52">
        <v>0</v>
      </c>
      <c r="H43" s="52">
        <v>4000</v>
      </c>
      <c r="I43" s="57" t="s">
        <v>1657</v>
      </c>
      <c r="J43" s="52"/>
      <c r="K43" s="52">
        <v>0</v>
      </c>
      <c r="L43" s="52">
        <v>4000</v>
      </c>
      <c r="M43" s="268">
        <v>92246000000</v>
      </c>
    </row>
    <row r="44" spans="1:13" s="147" customFormat="1" ht="38.25">
      <c r="A44" s="51"/>
      <c r="B44" s="51" t="s">
        <v>1658</v>
      </c>
      <c r="C44" s="57" t="s">
        <v>1659</v>
      </c>
      <c r="D44" s="55">
        <v>40329</v>
      </c>
      <c r="E44" s="55">
        <v>40337</v>
      </c>
      <c r="F44" s="52" t="s">
        <v>47</v>
      </c>
      <c r="G44" s="52">
        <v>0</v>
      </c>
      <c r="H44" s="52">
        <v>0</v>
      </c>
      <c r="I44" s="57" t="s">
        <v>190</v>
      </c>
      <c r="J44" s="52" t="s">
        <v>54</v>
      </c>
      <c r="K44" s="52">
        <v>0</v>
      </c>
      <c r="L44" s="52">
        <v>0</v>
      </c>
      <c r="M44" s="268">
        <v>92207000000</v>
      </c>
    </row>
    <row r="45" spans="1:13" s="147" customFormat="1" ht="25.5">
      <c r="A45" s="51"/>
      <c r="B45" s="51" t="s">
        <v>1660</v>
      </c>
      <c r="C45" s="57" t="s">
        <v>1661</v>
      </c>
      <c r="D45" s="55">
        <v>40331</v>
      </c>
      <c r="E45" s="55">
        <v>40332</v>
      </c>
      <c r="F45" s="52" t="s">
        <v>47</v>
      </c>
      <c r="G45" s="52">
        <v>0</v>
      </c>
      <c r="H45" s="52">
        <v>2000</v>
      </c>
      <c r="I45" s="57" t="s">
        <v>1662</v>
      </c>
      <c r="J45" s="52"/>
      <c r="K45" s="52">
        <v>0</v>
      </c>
      <c r="L45" s="52">
        <v>2000</v>
      </c>
      <c r="M45" s="268">
        <v>92207000000</v>
      </c>
    </row>
    <row r="46" spans="1:13" s="147" customFormat="1" ht="25.5">
      <c r="A46" s="51"/>
      <c r="B46" s="51" t="s">
        <v>1663</v>
      </c>
      <c r="C46" s="57" t="s">
        <v>1664</v>
      </c>
      <c r="D46" s="55">
        <v>40336</v>
      </c>
      <c r="E46" s="55">
        <v>40346</v>
      </c>
      <c r="F46" s="52" t="s">
        <v>5</v>
      </c>
      <c r="G46" s="52">
        <v>10000</v>
      </c>
      <c r="H46" s="52">
        <v>0</v>
      </c>
      <c r="I46" s="57" t="s">
        <v>1665</v>
      </c>
      <c r="J46" s="52"/>
      <c r="K46" s="52">
        <v>10000</v>
      </c>
      <c r="L46" s="52">
        <v>0</v>
      </c>
      <c r="M46" s="268">
        <v>92232000000</v>
      </c>
    </row>
    <row r="47" spans="1:13" s="147" customFormat="1" ht="38.25">
      <c r="A47" s="51"/>
      <c r="B47" s="51" t="s">
        <v>1666</v>
      </c>
      <c r="C47" s="57" t="s">
        <v>1667</v>
      </c>
      <c r="D47" s="55">
        <v>40333</v>
      </c>
      <c r="E47" s="55">
        <v>40337</v>
      </c>
      <c r="F47" s="52" t="s">
        <v>47</v>
      </c>
      <c r="G47" s="52">
        <v>0</v>
      </c>
      <c r="H47" s="52">
        <v>0</v>
      </c>
      <c r="I47" s="57" t="s">
        <v>992</v>
      </c>
      <c r="J47" s="58" t="s">
        <v>2351</v>
      </c>
      <c r="K47" s="52">
        <v>0</v>
      </c>
      <c r="L47" s="52">
        <v>0</v>
      </c>
      <c r="M47" s="268">
        <v>92207000000</v>
      </c>
    </row>
    <row r="48" spans="1:13" s="147" customFormat="1" ht="12.75">
      <c r="A48" s="51"/>
      <c r="B48" s="51" t="s">
        <v>1668</v>
      </c>
      <c r="C48" s="50" t="s">
        <v>1669</v>
      </c>
      <c r="D48" s="55">
        <v>40336</v>
      </c>
      <c r="E48" s="55">
        <v>40346</v>
      </c>
      <c r="F48" s="52" t="s">
        <v>5</v>
      </c>
      <c r="G48" s="52">
        <v>0</v>
      </c>
      <c r="H48" s="52">
        <v>0</v>
      </c>
      <c r="I48" s="57" t="s">
        <v>1665</v>
      </c>
      <c r="J48" s="52" t="s">
        <v>17</v>
      </c>
      <c r="K48" s="52">
        <v>0</v>
      </c>
      <c r="L48" s="52">
        <v>0</v>
      </c>
      <c r="M48" s="268">
        <v>92232000000</v>
      </c>
    </row>
    <row r="49" spans="1:13" s="147" customFormat="1" ht="38.25">
      <c r="A49" s="51"/>
      <c r="B49" s="51" t="s">
        <v>1670</v>
      </c>
      <c r="C49" s="57" t="s">
        <v>1674</v>
      </c>
      <c r="D49" s="55">
        <v>40336</v>
      </c>
      <c r="E49" s="55">
        <v>40347</v>
      </c>
      <c r="F49" s="52" t="s">
        <v>5</v>
      </c>
      <c r="G49" s="52">
        <v>10000</v>
      </c>
      <c r="H49" s="52">
        <v>0</v>
      </c>
      <c r="I49" s="57" t="s">
        <v>1665</v>
      </c>
      <c r="J49" s="52"/>
      <c r="K49" s="52">
        <v>10000</v>
      </c>
      <c r="L49" s="52">
        <v>0</v>
      </c>
      <c r="M49" s="268">
        <v>92232000000</v>
      </c>
    </row>
    <row r="50" spans="1:13" s="123" customFormat="1" ht="15.75" customHeight="1">
      <c r="A50" s="101" t="s">
        <v>45</v>
      </c>
      <c r="B50" s="52"/>
      <c r="C50" s="52"/>
      <c r="D50" s="51"/>
      <c r="E50" s="51"/>
      <c r="F50" s="50"/>
      <c r="G50" s="99">
        <f>SUM(G41:G49)</f>
        <v>20000</v>
      </c>
      <c r="H50" s="99">
        <f>SUM(H41:H49)</f>
        <v>10000</v>
      </c>
      <c r="I50" s="52"/>
      <c r="J50" s="52"/>
      <c r="K50" s="96">
        <f>SUM(K40:K49)</f>
        <v>20000</v>
      </c>
      <c r="L50" s="216">
        <f>SUM(L40:L49)</f>
        <v>10000</v>
      </c>
      <c r="M50" s="198"/>
    </row>
    <row r="51" spans="1:13" s="123" customFormat="1" ht="12" customHeight="1">
      <c r="A51" s="101" t="s">
        <v>43</v>
      </c>
      <c r="B51" s="52"/>
      <c r="C51" s="52"/>
      <c r="D51" s="51"/>
      <c r="E51" s="51"/>
      <c r="F51" s="50"/>
      <c r="G51" s="56"/>
      <c r="H51" s="56"/>
      <c r="I51" s="52"/>
      <c r="J51" s="52"/>
      <c r="K51" s="52">
        <v>0</v>
      </c>
      <c r="L51" s="214">
        <v>0</v>
      </c>
      <c r="M51" s="198"/>
    </row>
    <row r="52" spans="1:13" s="279" customFormat="1" ht="38.25">
      <c r="A52" s="277"/>
      <c r="B52" s="277" t="s">
        <v>1671</v>
      </c>
      <c r="C52" s="71" t="s">
        <v>1672</v>
      </c>
      <c r="D52" s="281">
        <v>40345</v>
      </c>
      <c r="E52" s="281">
        <v>40346</v>
      </c>
      <c r="F52" s="69" t="s">
        <v>47</v>
      </c>
      <c r="G52" s="69">
        <v>0</v>
      </c>
      <c r="H52" s="69">
        <v>2000</v>
      </c>
      <c r="I52" s="71" t="s">
        <v>1673</v>
      </c>
      <c r="J52" s="69"/>
      <c r="K52" s="69">
        <v>0</v>
      </c>
      <c r="L52" s="69">
        <v>2000</v>
      </c>
      <c r="M52" s="268">
        <v>92207000000</v>
      </c>
    </row>
    <row r="53" spans="1:13" s="279" customFormat="1" ht="25.5">
      <c r="A53" s="277"/>
      <c r="B53" s="277" t="s">
        <v>1901</v>
      </c>
      <c r="C53" s="71" t="s">
        <v>188</v>
      </c>
      <c r="D53" s="281">
        <v>40347</v>
      </c>
      <c r="E53" s="69"/>
      <c r="F53" s="69" t="s">
        <v>5</v>
      </c>
      <c r="G53" s="69">
        <v>10000</v>
      </c>
      <c r="H53" s="69">
        <v>0</v>
      </c>
      <c r="I53" s="71" t="s">
        <v>992</v>
      </c>
      <c r="J53" s="69"/>
      <c r="K53" s="69">
        <v>0</v>
      </c>
      <c r="L53" s="69">
        <v>0</v>
      </c>
      <c r="M53" s="268">
        <v>92207000000</v>
      </c>
    </row>
    <row r="54" spans="1:13" s="279" customFormat="1" ht="25.5">
      <c r="A54" s="277"/>
      <c r="B54" s="277" t="s">
        <v>1902</v>
      </c>
      <c r="C54" s="71" t="s">
        <v>1903</v>
      </c>
      <c r="D54" s="281">
        <v>40347</v>
      </c>
      <c r="E54" s="69"/>
      <c r="F54" s="69" t="s">
        <v>5</v>
      </c>
      <c r="G54" s="69">
        <v>0</v>
      </c>
      <c r="H54" s="69">
        <v>0</v>
      </c>
      <c r="I54" s="71" t="s">
        <v>1904</v>
      </c>
      <c r="J54" s="69" t="s">
        <v>17</v>
      </c>
      <c r="K54" s="69">
        <v>0</v>
      </c>
      <c r="L54" s="69">
        <v>0</v>
      </c>
      <c r="M54" s="268">
        <v>92207000000</v>
      </c>
    </row>
    <row r="55" spans="1:13" s="279" customFormat="1" ht="25.5">
      <c r="A55" s="277"/>
      <c r="B55" s="277" t="s">
        <v>1905</v>
      </c>
      <c r="C55" s="71" t="s">
        <v>1906</v>
      </c>
      <c r="D55" s="281">
        <v>40347</v>
      </c>
      <c r="E55" s="69"/>
      <c r="F55" s="69" t="s">
        <v>5</v>
      </c>
      <c r="G55" s="69">
        <v>10000</v>
      </c>
      <c r="H55" s="69">
        <v>0</v>
      </c>
      <c r="I55" s="71" t="s">
        <v>1904</v>
      </c>
      <c r="J55" s="69"/>
      <c r="K55" s="69">
        <v>0</v>
      </c>
      <c r="L55" s="69">
        <v>0</v>
      </c>
      <c r="M55" s="268">
        <v>92207000000</v>
      </c>
    </row>
    <row r="56" spans="1:13" s="147" customFormat="1" ht="51">
      <c r="A56" s="51"/>
      <c r="B56" s="51" t="s">
        <v>2178</v>
      </c>
      <c r="C56" s="53" t="s">
        <v>2179</v>
      </c>
      <c r="D56" s="54">
        <v>40379</v>
      </c>
      <c r="E56" s="54">
        <v>40381</v>
      </c>
      <c r="F56" s="56" t="s">
        <v>47</v>
      </c>
      <c r="G56" s="130">
        <v>0</v>
      </c>
      <c r="H56" s="130">
        <v>4000</v>
      </c>
      <c r="I56" s="57" t="s">
        <v>2180</v>
      </c>
      <c r="J56" s="52"/>
      <c r="K56" s="52">
        <v>0</v>
      </c>
      <c r="L56" s="52">
        <v>4000</v>
      </c>
      <c r="M56" s="268">
        <v>92207000000</v>
      </c>
    </row>
    <row r="57" spans="1:13" s="147" customFormat="1" ht="25.5">
      <c r="A57" s="51"/>
      <c r="B57" s="51" t="s">
        <v>2187</v>
      </c>
      <c r="C57" s="53" t="s">
        <v>2188</v>
      </c>
      <c r="D57" s="54">
        <v>40385</v>
      </c>
      <c r="E57" s="54">
        <v>40386</v>
      </c>
      <c r="F57" s="56" t="s">
        <v>47</v>
      </c>
      <c r="G57" s="130">
        <v>0</v>
      </c>
      <c r="H57" s="130">
        <v>4000</v>
      </c>
      <c r="I57" s="57" t="s">
        <v>992</v>
      </c>
      <c r="J57" s="52"/>
      <c r="K57" s="52">
        <v>0</v>
      </c>
      <c r="L57" s="52">
        <v>0</v>
      </c>
      <c r="M57" s="268">
        <v>92207000000</v>
      </c>
    </row>
    <row r="58" spans="1:13" s="147" customFormat="1" ht="25.5">
      <c r="A58" s="51"/>
      <c r="B58" s="51" t="s">
        <v>2189</v>
      </c>
      <c r="C58" s="59" t="s">
        <v>2190</v>
      </c>
      <c r="D58" s="54">
        <v>40364</v>
      </c>
      <c r="E58" s="54">
        <v>40386</v>
      </c>
      <c r="F58" s="56" t="s">
        <v>5</v>
      </c>
      <c r="G58" s="130">
        <v>10000</v>
      </c>
      <c r="H58" s="130">
        <v>0</v>
      </c>
      <c r="I58" s="57" t="s">
        <v>2191</v>
      </c>
      <c r="J58" s="52"/>
      <c r="K58" s="52">
        <v>0</v>
      </c>
      <c r="L58" s="52">
        <v>0</v>
      </c>
      <c r="M58" s="268">
        <v>92207000000</v>
      </c>
    </row>
    <row r="59" spans="1:13" s="147" customFormat="1" ht="25.5">
      <c r="A59" s="51"/>
      <c r="B59" s="51" t="s">
        <v>2192</v>
      </c>
      <c r="C59" s="53" t="s">
        <v>2193</v>
      </c>
      <c r="D59" s="54">
        <v>40368</v>
      </c>
      <c r="E59" s="54">
        <v>40388</v>
      </c>
      <c r="F59" s="56" t="s">
        <v>5</v>
      </c>
      <c r="G59" s="130">
        <v>10000</v>
      </c>
      <c r="H59" s="130">
        <v>0</v>
      </c>
      <c r="I59" s="57" t="s">
        <v>2191</v>
      </c>
      <c r="J59" s="52"/>
      <c r="K59" s="52">
        <v>0</v>
      </c>
      <c r="L59" s="52">
        <v>0</v>
      </c>
      <c r="M59" s="268">
        <v>92207000000</v>
      </c>
    </row>
    <row r="60" spans="1:13" s="147" customFormat="1" ht="25.5">
      <c r="A60" s="51"/>
      <c r="B60" s="51" t="s">
        <v>2194</v>
      </c>
      <c r="C60" s="59" t="s">
        <v>2195</v>
      </c>
      <c r="D60" s="54">
        <v>40368</v>
      </c>
      <c r="E60" s="54">
        <v>40388</v>
      </c>
      <c r="F60" s="56" t="s">
        <v>5</v>
      </c>
      <c r="G60" s="130">
        <v>10000</v>
      </c>
      <c r="H60" s="130">
        <v>0</v>
      </c>
      <c r="I60" s="57" t="s">
        <v>2191</v>
      </c>
      <c r="J60" s="52"/>
      <c r="K60" s="52">
        <v>0</v>
      </c>
      <c r="L60" s="52">
        <v>0</v>
      </c>
      <c r="M60" s="268">
        <v>92207000000</v>
      </c>
    </row>
    <row r="61" spans="1:13" s="147" customFormat="1" ht="25.5">
      <c r="A61" s="51"/>
      <c r="B61" s="51" t="s">
        <v>2196</v>
      </c>
      <c r="C61" s="53" t="s">
        <v>2197</v>
      </c>
      <c r="D61" s="54">
        <v>40378</v>
      </c>
      <c r="E61" s="54">
        <v>40378</v>
      </c>
      <c r="F61" s="56" t="s">
        <v>47</v>
      </c>
      <c r="G61" s="130">
        <v>0</v>
      </c>
      <c r="H61" s="130">
        <v>1500</v>
      </c>
      <c r="I61" s="57" t="s">
        <v>2198</v>
      </c>
      <c r="J61" s="52"/>
      <c r="K61" s="52">
        <v>0</v>
      </c>
      <c r="L61" s="52">
        <v>0</v>
      </c>
      <c r="M61" s="268">
        <v>92232000000</v>
      </c>
    </row>
    <row r="62" spans="1:16" s="129" customFormat="1" ht="15">
      <c r="A62" s="101" t="s">
        <v>45</v>
      </c>
      <c r="B62" s="96"/>
      <c r="C62" s="96"/>
      <c r="D62" s="138"/>
      <c r="E62" s="99"/>
      <c r="F62" s="96"/>
      <c r="G62" s="98">
        <f>SUM(G52:G61)</f>
        <v>50000</v>
      </c>
      <c r="H62" s="99">
        <f>SUM(H52:H61)</f>
        <v>11500</v>
      </c>
      <c r="I62" s="122"/>
      <c r="J62" s="96"/>
      <c r="K62" s="240">
        <f>SUM(K51:K61)</f>
        <v>0</v>
      </c>
      <c r="L62" s="301">
        <f>SUM(L51:L61)</f>
        <v>6000</v>
      </c>
      <c r="M62" s="218"/>
      <c r="N62" s="123"/>
      <c r="O62" s="123"/>
      <c r="P62" s="123"/>
    </row>
    <row r="63" spans="1:13" s="123" customFormat="1" ht="14.25">
      <c r="A63" s="101" t="s">
        <v>44</v>
      </c>
      <c r="B63" s="52"/>
      <c r="C63" s="52"/>
      <c r="D63" s="54"/>
      <c r="E63" s="56"/>
      <c r="F63" s="52"/>
      <c r="G63" s="92"/>
      <c r="H63" s="56"/>
      <c r="I63" s="57"/>
      <c r="J63" s="52"/>
      <c r="K63" s="58">
        <v>0</v>
      </c>
      <c r="L63" s="215">
        <v>0</v>
      </c>
      <c r="M63" s="218"/>
    </row>
    <row r="64" spans="1:13" s="147" customFormat="1" ht="12.75">
      <c r="A64" s="51"/>
      <c r="B64" s="51" t="s">
        <v>2172</v>
      </c>
      <c r="C64" s="59" t="s">
        <v>2173</v>
      </c>
      <c r="D64" s="54">
        <v>40378</v>
      </c>
      <c r="E64" s="54">
        <v>40403</v>
      </c>
      <c r="F64" s="56" t="s">
        <v>5</v>
      </c>
      <c r="G64" s="130">
        <v>10000</v>
      </c>
      <c r="H64" s="130">
        <v>0</v>
      </c>
      <c r="I64" s="57" t="s">
        <v>1665</v>
      </c>
      <c r="J64" s="52"/>
      <c r="K64" s="52">
        <v>10000</v>
      </c>
      <c r="L64" s="52">
        <v>0</v>
      </c>
      <c r="M64" s="268">
        <v>92232000000</v>
      </c>
    </row>
    <row r="65" spans="1:13" s="147" customFormat="1" ht="12.75">
      <c r="A65" s="51"/>
      <c r="B65" s="51" t="s">
        <v>2174</v>
      </c>
      <c r="C65" s="59" t="s">
        <v>2175</v>
      </c>
      <c r="D65" s="54">
        <v>40378</v>
      </c>
      <c r="E65" s="54">
        <v>40403</v>
      </c>
      <c r="F65" s="56" t="s">
        <v>5</v>
      </c>
      <c r="G65" s="130">
        <v>10000</v>
      </c>
      <c r="H65" s="130">
        <v>0</v>
      </c>
      <c r="I65" s="57" t="s">
        <v>1665</v>
      </c>
      <c r="J65" s="52"/>
      <c r="K65" s="52">
        <v>10000</v>
      </c>
      <c r="L65" s="52">
        <v>0</v>
      </c>
      <c r="M65" s="268">
        <v>92232000000</v>
      </c>
    </row>
    <row r="66" spans="1:13" s="123" customFormat="1" ht="15.75" customHeight="1">
      <c r="A66" s="51"/>
      <c r="B66" s="52"/>
      <c r="C66" s="58"/>
      <c r="D66" s="56"/>
      <c r="E66" s="56"/>
      <c r="F66" s="58"/>
      <c r="G66" s="56">
        <v>0</v>
      </c>
      <c r="H66" s="56">
        <v>0</v>
      </c>
      <c r="I66" s="57"/>
      <c r="J66" s="52"/>
      <c r="K66" s="52">
        <v>0</v>
      </c>
      <c r="L66" s="139">
        <v>0</v>
      </c>
      <c r="M66" s="246"/>
    </row>
    <row r="67" spans="1:13" s="123" customFormat="1" ht="14.25">
      <c r="A67" s="101" t="s">
        <v>15</v>
      </c>
      <c r="B67" s="52"/>
      <c r="C67" s="58"/>
      <c r="D67" s="54"/>
      <c r="E67" s="56"/>
      <c r="F67" s="58"/>
      <c r="G67" s="98">
        <f>SUM(G64:G66)</f>
        <v>20000</v>
      </c>
      <c r="H67" s="99">
        <f>SUM(H64:H66)</f>
        <v>0</v>
      </c>
      <c r="I67" s="57"/>
      <c r="J67" s="52"/>
      <c r="K67" s="96">
        <f>SUM(K63:K66)</f>
        <v>20000</v>
      </c>
      <c r="L67" s="303">
        <f>SUM(L63:L66)</f>
        <v>0</v>
      </c>
      <c r="M67" s="246"/>
    </row>
    <row r="68" spans="1:13" s="123" customFormat="1" ht="14.25">
      <c r="A68" s="101" t="s">
        <v>72</v>
      </c>
      <c r="B68" s="52"/>
      <c r="C68" s="58"/>
      <c r="D68" s="54"/>
      <c r="E68" s="56"/>
      <c r="F68" s="58"/>
      <c r="G68" s="92"/>
      <c r="H68" s="56"/>
      <c r="I68" s="57"/>
      <c r="J68" s="52"/>
      <c r="K68" s="52"/>
      <c r="L68" s="139"/>
      <c r="M68" s="246"/>
    </row>
    <row r="69" spans="1:13" s="123" customFormat="1" ht="12.75">
      <c r="A69" s="51"/>
      <c r="B69" s="52"/>
      <c r="C69" s="52"/>
      <c r="D69" s="56"/>
      <c r="E69" s="56"/>
      <c r="F69" s="52"/>
      <c r="G69" s="52">
        <v>0</v>
      </c>
      <c r="H69" s="58">
        <v>0</v>
      </c>
      <c r="I69" s="57"/>
      <c r="J69" s="57"/>
      <c r="K69" s="52">
        <v>0</v>
      </c>
      <c r="L69" s="139"/>
      <c r="M69" s="246"/>
    </row>
    <row r="70" spans="1:13" s="123" customFormat="1" ht="12.75">
      <c r="A70" s="51"/>
      <c r="B70" s="52"/>
      <c r="C70" s="52"/>
      <c r="D70" s="56"/>
      <c r="E70" s="56"/>
      <c r="F70" s="52"/>
      <c r="G70" s="52">
        <v>0</v>
      </c>
      <c r="H70" s="58">
        <v>0</v>
      </c>
      <c r="I70" s="57"/>
      <c r="J70" s="57"/>
      <c r="K70" s="52">
        <v>0</v>
      </c>
      <c r="L70" s="139">
        <v>0</v>
      </c>
      <c r="M70" s="246"/>
    </row>
    <row r="71" spans="1:16" s="129" customFormat="1" ht="15">
      <c r="A71" s="101" t="s">
        <v>45</v>
      </c>
      <c r="B71" s="96"/>
      <c r="C71" s="96"/>
      <c r="D71" s="99"/>
      <c r="E71" s="99"/>
      <c r="F71" s="96"/>
      <c r="G71" s="96">
        <f>SUM(G69:G70)</f>
        <v>0</v>
      </c>
      <c r="H71" s="93">
        <f>SUM(H69:H70)</f>
        <v>0</v>
      </c>
      <c r="I71" s="122"/>
      <c r="J71" s="122"/>
      <c r="K71" s="96">
        <v>0</v>
      </c>
      <c r="L71" s="96">
        <v>0</v>
      </c>
      <c r="M71" s="246"/>
      <c r="N71" s="123"/>
      <c r="O71" s="123"/>
      <c r="P71" s="123"/>
    </row>
    <row r="72" spans="1:16" s="129" customFormat="1" ht="15">
      <c r="A72" s="101" t="s">
        <v>49</v>
      </c>
      <c r="B72" s="96"/>
      <c r="C72" s="96"/>
      <c r="D72" s="99"/>
      <c r="E72" s="99"/>
      <c r="F72" s="96"/>
      <c r="G72" s="96"/>
      <c r="H72" s="93"/>
      <c r="I72" s="122"/>
      <c r="J72" s="122"/>
      <c r="K72" s="52"/>
      <c r="L72" s="52"/>
      <c r="M72" s="246"/>
      <c r="N72" s="123"/>
      <c r="O72" s="123"/>
      <c r="P72" s="123"/>
    </row>
    <row r="73" spans="1:13" s="123" customFormat="1" ht="12.75">
      <c r="A73" s="52"/>
      <c r="B73" s="52"/>
      <c r="C73" s="58"/>
      <c r="D73" s="54"/>
      <c r="E73" s="54"/>
      <c r="F73" s="52"/>
      <c r="G73" s="52">
        <v>0</v>
      </c>
      <c r="H73" s="52">
        <v>0</v>
      </c>
      <c r="I73" s="57"/>
      <c r="J73" s="52"/>
      <c r="K73" s="52">
        <v>0</v>
      </c>
      <c r="L73" s="139">
        <v>0</v>
      </c>
      <c r="M73" s="246"/>
    </row>
    <row r="74" spans="1:13" s="123" customFormat="1" ht="12.75">
      <c r="A74" s="52"/>
      <c r="B74" s="52"/>
      <c r="C74" s="58"/>
      <c r="D74" s="54"/>
      <c r="E74" s="54"/>
      <c r="F74" s="52"/>
      <c r="G74" s="52">
        <v>0</v>
      </c>
      <c r="H74" s="52">
        <v>0</v>
      </c>
      <c r="I74" s="57"/>
      <c r="J74" s="52"/>
      <c r="K74" s="52">
        <v>0</v>
      </c>
      <c r="L74" s="139">
        <v>0</v>
      </c>
      <c r="M74" s="198"/>
    </row>
    <row r="75" spans="1:13" s="129" customFormat="1" ht="15">
      <c r="A75" s="101" t="s">
        <v>45</v>
      </c>
      <c r="B75" s="96"/>
      <c r="C75" s="96"/>
      <c r="D75" s="99"/>
      <c r="E75" s="99"/>
      <c r="F75" s="96"/>
      <c r="G75" s="96">
        <f>SUM(G73:G74)</f>
        <v>0</v>
      </c>
      <c r="H75" s="93">
        <f>SUM(H73:H74)</f>
        <v>0</v>
      </c>
      <c r="I75" s="122"/>
      <c r="J75" s="122"/>
      <c r="K75" s="96">
        <f>SUM(K73:K74)</f>
        <v>0</v>
      </c>
      <c r="L75" s="96">
        <f>SUM(L73:L74)</f>
        <v>0</v>
      </c>
      <c r="M75" s="96"/>
    </row>
    <row r="76" spans="1:13" s="129" customFormat="1" ht="15">
      <c r="A76" s="101" t="s">
        <v>79</v>
      </c>
      <c r="B76" s="96"/>
      <c r="C76" s="96"/>
      <c r="D76" s="99"/>
      <c r="E76" s="99"/>
      <c r="F76" s="96"/>
      <c r="G76" s="96"/>
      <c r="H76" s="93"/>
      <c r="I76" s="122"/>
      <c r="J76" s="122"/>
      <c r="K76" s="96"/>
      <c r="L76" s="96"/>
      <c r="M76" s="96"/>
    </row>
    <row r="77" spans="1:16" s="123" customFormat="1" ht="15">
      <c r="A77" s="52"/>
      <c r="B77" s="52"/>
      <c r="C77" s="52"/>
      <c r="D77" s="54"/>
      <c r="E77" s="56"/>
      <c r="F77" s="52"/>
      <c r="G77" s="52">
        <v>0</v>
      </c>
      <c r="H77" s="52">
        <v>0</v>
      </c>
      <c r="I77" s="57"/>
      <c r="J77" s="52"/>
      <c r="K77" s="96">
        <v>0</v>
      </c>
      <c r="L77" s="96">
        <v>0</v>
      </c>
      <c r="M77" s="96"/>
      <c r="N77" s="129"/>
      <c r="O77" s="129"/>
      <c r="P77" s="129"/>
    </row>
    <row r="78" spans="1:13" s="123" customFormat="1" ht="14.25" customHeight="1">
      <c r="A78" s="52"/>
      <c r="B78" s="52"/>
      <c r="C78" s="58"/>
      <c r="D78" s="56"/>
      <c r="E78" s="56"/>
      <c r="F78" s="52"/>
      <c r="G78" s="52">
        <v>0</v>
      </c>
      <c r="H78" s="52">
        <v>0</v>
      </c>
      <c r="I78" s="57"/>
      <c r="J78" s="52"/>
      <c r="K78" s="52">
        <v>0</v>
      </c>
      <c r="L78" s="139">
        <v>0</v>
      </c>
      <c r="M78" s="246"/>
    </row>
    <row r="79" spans="1:16" s="129" customFormat="1" ht="15">
      <c r="A79" s="101" t="s">
        <v>45</v>
      </c>
      <c r="B79" s="96"/>
      <c r="C79" s="96"/>
      <c r="D79" s="99"/>
      <c r="E79" s="99"/>
      <c r="F79" s="96"/>
      <c r="G79" s="96">
        <f>SUM(G77:G78)</f>
        <v>0</v>
      </c>
      <c r="H79" s="93">
        <f>SUM(H77:H78)</f>
        <v>0</v>
      </c>
      <c r="I79" s="122"/>
      <c r="J79" s="122"/>
      <c r="K79" s="96">
        <v>0</v>
      </c>
      <c r="L79" s="96">
        <v>0</v>
      </c>
      <c r="M79" s="246"/>
      <c r="N79" s="123"/>
      <c r="O79" s="123"/>
      <c r="P79" s="123"/>
    </row>
    <row r="80" spans="1:16" s="129" customFormat="1" ht="15">
      <c r="A80" s="101"/>
      <c r="B80" s="96"/>
      <c r="C80" s="96"/>
      <c r="D80" s="99"/>
      <c r="E80" s="99"/>
      <c r="F80" s="96"/>
      <c r="G80" s="96"/>
      <c r="H80" s="93"/>
      <c r="I80" s="122"/>
      <c r="J80" s="122"/>
      <c r="K80" s="52"/>
      <c r="L80" s="52"/>
      <c r="M80" s="246"/>
      <c r="N80" s="123"/>
      <c r="O80" s="123"/>
      <c r="P80" s="123"/>
    </row>
    <row r="81" spans="1:16" s="129" customFormat="1" ht="15">
      <c r="A81" s="101" t="s">
        <v>80</v>
      </c>
      <c r="B81" s="96"/>
      <c r="C81" s="96"/>
      <c r="D81" s="99"/>
      <c r="E81" s="99"/>
      <c r="F81" s="96"/>
      <c r="G81" s="96"/>
      <c r="H81" s="93"/>
      <c r="I81" s="122"/>
      <c r="J81" s="122"/>
      <c r="K81" s="52"/>
      <c r="L81" s="52"/>
      <c r="M81" s="246"/>
      <c r="N81" s="123"/>
      <c r="O81" s="123"/>
      <c r="P81" s="123"/>
    </row>
    <row r="82" spans="1:16" s="123" customFormat="1" ht="15">
      <c r="A82" s="52"/>
      <c r="B82" s="52"/>
      <c r="C82" s="52"/>
      <c r="D82" s="56"/>
      <c r="E82" s="56"/>
      <c r="F82" s="52"/>
      <c r="G82" s="52">
        <v>0</v>
      </c>
      <c r="H82" s="58">
        <v>0</v>
      </c>
      <c r="I82" s="57"/>
      <c r="J82" s="52"/>
      <c r="K82" s="96">
        <v>0</v>
      </c>
      <c r="L82" s="96">
        <v>0</v>
      </c>
      <c r="M82" s="96"/>
      <c r="N82" s="129"/>
      <c r="O82" s="129"/>
      <c r="P82" s="129"/>
    </row>
    <row r="83" spans="1:16" s="123" customFormat="1" ht="15">
      <c r="A83" s="52"/>
      <c r="B83" s="52"/>
      <c r="C83" s="52"/>
      <c r="D83" s="56"/>
      <c r="E83" s="56"/>
      <c r="F83" s="52"/>
      <c r="G83" s="52">
        <v>0</v>
      </c>
      <c r="H83" s="58">
        <v>0</v>
      </c>
      <c r="I83" s="57"/>
      <c r="J83" s="52"/>
      <c r="K83" s="96">
        <v>0</v>
      </c>
      <c r="L83" s="96">
        <v>0</v>
      </c>
      <c r="M83" s="96"/>
      <c r="N83" s="129"/>
      <c r="O83" s="129"/>
      <c r="P83" s="129"/>
    </row>
    <row r="84" spans="1:13" s="129" customFormat="1" ht="15">
      <c r="A84" s="132" t="s">
        <v>45</v>
      </c>
      <c r="B84" s="133"/>
      <c r="C84" s="133"/>
      <c r="D84" s="134"/>
      <c r="E84" s="134"/>
      <c r="F84" s="133"/>
      <c r="G84" s="133">
        <f>SUM(G82:G83)</f>
        <v>0</v>
      </c>
      <c r="H84" s="135">
        <f>SUM(H82:H83)</f>
        <v>0</v>
      </c>
      <c r="I84" s="136"/>
      <c r="J84" s="136"/>
      <c r="K84" s="133">
        <v>0</v>
      </c>
      <c r="L84" s="133">
        <f>SUM(L82:L83)</f>
        <v>0</v>
      </c>
      <c r="M84" s="133"/>
    </row>
    <row r="85" spans="1:13" s="129" customFormat="1" ht="15">
      <c r="A85" s="132" t="s">
        <v>51</v>
      </c>
      <c r="B85" s="133"/>
      <c r="C85" s="133"/>
      <c r="D85" s="134"/>
      <c r="E85" s="134"/>
      <c r="F85" s="133"/>
      <c r="G85" s="133">
        <f>SUM(G84,G79,G75,G71,G67,G62,G50,G39,G32,G19,G14,G9)</f>
        <v>161000</v>
      </c>
      <c r="H85" s="135">
        <f>SUM(H84,H79,H75,H71,H67,H62,H50,H39,H32,H19,H14,H9)</f>
        <v>96000</v>
      </c>
      <c r="I85" s="136"/>
      <c r="J85" s="136"/>
      <c r="K85" s="370">
        <v>40000</v>
      </c>
      <c r="L85" s="133">
        <f>SUM(L84,L84,L82,L79,L77,L75,L71,L67,L62,L50,L39,L32,L19,L14,L9)</f>
        <v>38500</v>
      </c>
      <c r="M85" s="133"/>
    </row>
    <row r="86" spans="1:13" s="129" customFormat="1" ht="15">
      <c r="A86" s="132"/>
      <c r="B86" s="133"/>
      <c r="C86" s="133"/>
      <c r="D86" s="134"/>
      <c r="E86" s="134"/>
      <c r="F86" s="133"/>
      <c r="G86" s="133"/>
      <c r="H86" s="135"/>
      <c r="I86" s="136"/>
      <c r="J86" s="136"/>
      <c r="K86" s="133"/>
      <c r="L86" s="133"/>
      <c r="M86" s="133"/>
    </row>
    <row r="87" spans="1:13" s="129" customFormat="1" ht="15">
      <c r="A87" s="132"/>
      <c r="B87" s="133"/>
      <c r="C87" s="133"/>
      <c r="D87" s="134"/>
      <c r="E87" s="134"/>
      <c r="F87" s="133"/>
      <c r="G87" s="133"/>
      <c r="H87" s="135"/>
      <c r="I87" s="136"/>
      <c r="J87" s="136"/>
      <c r="K87" s="133"/>
      <c r="L87" s="133"/>
      <c r="M87" s="133"/>
    </row>
    <row r="88" spans="1:13" s="129" customFormat="1" ht="15">
      <c r="A88" s="132"/>
      <c r="B88" s="133"/>
      <c r="C88" s="133"/>
      <c r="D88" s="134"/>
      <c r="E88" s="134"/>
      <c r="F88" s="133"/>
      <c r="G88" s="133"/>
      <c r="H88" s="135"/>
      <c r="I88" s="136"/>
      <c r="J88" s="136"/>
      <c r="K88" s="133"/>
      <c r="L88" s="133"/>
      <c r="M88" s="133"/>
    </row>
    <row r="89" spans="1:13" s="129" customFormat="1" ht="15">
      <c r="A89" s="132"/>
      <c r="B89" s="133"/>
      <c r="C89" s="133"/>
      <c r="D89" s="134"/>
      <c r="E89" s="134"/>
      <c r="F89" s="133"/>
      <c r="G89" s="133"/>
      <c r="H89" s="135"/>
      <c r="I89" s="136"/>
      <c r="J89" s="136"/>
      <c r="K89" s="133"/>
      <c r="L89" s="133"/>
      <c r="M89" s="133"/>
    </row>
    <row r="90" spans="1:13" s="129" customFormat="1" ht="15">
      <c r="A90" s="132"/>
      <c r="B90" s="133"/>
      <c r="C90" s="133"/>
      <c r="D90" s="134"/>
      <c r="E90" s="134"/>
      <c r="F90" s="133"/>
      <c r="G90" s="133"/>
      <c r="H90" s="135"/>
      <c r="I90" s="136"/>
      <c r="J90" s="136"/>
      <c r="K90" s="133"/>
      <c r="L90" s="133"/>
      <c r="M90" s="133"/>
    </row>
    <row r="91" spans="1:13" s="129" customFormat="1" ht="15">
      <c r="A91" s="132"/>
      <c r="B91" s="133"/>
      <c r="C91" s="133"/>
      <c r="D91" s="134"/>
      <c r="E91" s="134"/>
      <c r="F91" s="133"/>
      <c r="G91" s="133"/>
      <c r="H91" s="135"/>
      <c r="I91" s="136"/>
      <c r="J91" s="136"/>
      <c r="K91" s="133"/>
      <c r="L91" s="133"/>
      <c r="M91" s="133"/>
    </row>
    <row r="92" spans="1:13" s="129" customFormat="1" ht="15">
      <c r="A92" s="132"/>
      <c r="B92" s="133"/>
      <c r="C92" s="133"/>
      <c r="D92" s="134"/>
      <c r="E92" s="134"/>
      <c r="F92" s="133"/>
      <c r="G92" s="133"/>
      <c r="H92" s="135"/>
      <c r="I92" s="136"/>
      <c r="J92" s="136"/>
      <c r="K92" s="133"/>
      <c r="L92" s="133"/>
      <c r="M92" s="133"/>
    </row>
    <row r="93" spans="1:13" s="129" customFormat="1" ht="15">
      <c r="A93" s="132"/>
      <c r="B93" s="133"/>
      <c r="C93" s="133"/>
      <c r="D93" s="134"/>
      <c r="E93" s="134"/>
      <c r="F93" s="133"/>
      <c r="G93" s="133"/>
      <c r="H93" s="135"/>
      <c r="I93" s="136"/>
      <c r="J93" s="136"/>
      <c r="K93" s="133"/>
      <c r="L93" s="133"/>
      <c r="M93" s="133"/>
    </row>
    <row r="94" spans="1:13" s="129" customFormat="1" ht="15">
      <c r="A94" s="132"/>
      <c r="B94" s="133"/>
      <c r="C94" s="133"/>
      <c r="D94" s="134"/>
      <c r="E94" s="134"/>
      <c r="F94" s="133"/>
      <c r="G94" s="133"/>
      <c r="H94" s="135"/>
      <c r="I94" s="136"/>
      <c r="J94" s="136"/>
      <c r="K94" s="133"/>
      <c r="L94" s="133"/>
      <c r="M94" s="133"/>
    </row>
    <row r="95" spans="1:13" s="129" customFormat="1" ht="15">
      <c r="A95" s="132"/>
      <c r="B95" s="133"/>
      <c r="C95" s="133"/>
      <c r="D95" s="134"/>
      <c r="E95" s="134"/>
      <c r="F95" s="133"/>
      <c r="G95" s="133"/>
      <c r="H95" s="135"/>
      <c r="I95" s="136"/>
      <c r="J95" s="136"/>
      <c r="K95" s="133"/>
      <c r="L95" s="133"/>
      <c r="M95" s="133"/>
    </row>
    <row r="96" spans="1:13" s="129" customFormat="1" ht="15">
      <c r="A96" s="132"/>
      <c r="B96" s="133"/>
      <c r="C96" s="133"/>
      <c r="D96" s="134"/>
      <c r="E96" s="134"/>
      <c r="F96" s="133"/>
      <c r="G96" s="133"/>
      <c r="H96" s="135"/>
      <c r="I96" s="136"/>
      <c r="J96" s="136"/>
      <c r="K96" s="133"/>
      <c r="L96" s="133"/>
      <c r="M96" s="133"/>
    </row>
    <row r="97" spans="1:13" s="129" customFormat="1" ht="15">
      <c r="A97" s="132"/>
      <c r="B97" s="133"/>
      <c r="C97" s="133"/>
      <c r="D97" s="134"/>
      <c r="E97" s="134"/>
      <c r="F97" s="133"/>
      <c r="G97" s="133"/>
      <c r="H97" s="135"/>
      <c r="I97" s="136"/>
      <c r="J97" s="136"/>
      <c r="K97" s="133"/>
      <c r="L97" s="133"/>
      <c r="M97" s="133"/>
    </row>
    <row r="98" spans="1:13" s="129" customFormat="1" ht="15">
      <c r="A98" s="132"/>
      <c r="B98" s="133"/>
      <c r="C98" s="133"/>
      <c r="D98" s="134"/>
      <c r="E98" s="134"/>
      <c r="F98" s="133"/>
      <c r="G98" s="133"/>
      <c r="H98" s="135"/>
      <c r="I98" s="136"/>
      <c r="J98" s="136"/>
      <c r="K98" s="133"/>
      <c r="L98" s="133"/>
      <c r="M98" s="133"/>
    </row>
    <row r="99" spans="1:13" s="129" customFormat="1" ht="15">
      <c r="A99" s="132"/>
      <c r="B99" s="133"/>
      <c r="C99" s="133"/>
      <c r="D99" s="134"/>
      <c r="E99" s="134"/>
      <c r="F99" s="133"/>
      <c r="G99" s="133"/>
      <c r="H99" s="135"/>
      <c r="I99" s="136"/>
      <c r="J99" s="136"/>
      <c r="K99" s="133"/>
      <c r="L99" s="133"/>
      <c r="M99" s="133"/>
    </row>
    <row r="100" spans="1:13" s="129" customFormat="1" ht="15">
      <c r="A100" s="132"/>
      <c r="B100" s="133"/>
      <c r="C100" s="133"/>
      <c r="D100" s="134"/>
      <c r="E100" s="134"/>
      <c r="F100" s="133"/>
      <c r="G100" s="133"/>
      <c r="H100" s="135"/>
      <c r="I100" s="136"/>
      <c r="J100" s="136"/>
      <c r="K100" s="133"/>
      <c r="L100" s="133"/>
      <c r="M100" s="133"/>
    </row>
    <row r="101" spans="1:13" s="129" customFormat="1" ht="42.75" customHeight="1">
      <c r="A101" s="132"/>
      <c r="B101" s="133"/>
      <c r="C101" s="133"/>
      <c r="D101" s="134"/>
      <c r="E101" s="134"/>
      <c r="F101" s="133"/>
      <c r="G101" s="133"/>
      <c r="H101" s="135"/>
      <c r="I101" s="136"/>
      <c r="J101" s="136"/>
      <c r="K101" s="133"/>
      <c r="L101" s="133"/>
      <c r="M101" s="133"/>
    </row>
    <row r="102" spans="1:13" s="129" customFormat="1" ht="15">
      <c r="A102" s="132"/>
      <c r="B102" s="133"/>
      <c r="C102" s="133"/>
      <c r="D102" s="134"/>
      <c r="E102" s="134"/>
      <c r="F102" s="133"/>
      <c r="G102" s="133"/>
      <c r="H102" s="135"/>
      <c r="I102" s="136"/>
      <c r="J102" s="136"/>
      <c r="K102" s="133"/>
      <c r="L102" s="133"/>
      <c r="M102" s="133"/>
    </row>
    <row r="103" spans="1:13" s="129" customFormat="1" ht="15">
      <c r="A103" s="132"/>
      <c r="B103" s="133"/>
      <c r="C103" s="133"/>
      <c r="D103" s="134"/>
      <c r="E103" s="134"/>
      <c r="F103" s="133"/>
      <c r="G103" s="133"/>
      <c r="H103" s="135"/>
      <c r="I103" s="136"/>
      <c r="J103" s="136"/>
      <c r="K103" s="133"/>
      <c r="L103" s="133"/>
      <c r="M103" s="133"/>
    </row>
    <row r="104" spans="1:13" s="129" customFormat="1" ht="15">
      <c r="A104" s="132"/>
      <c r="B104" s="133"/>
      <c r="C104" s="133"/>
      <c r="D104" s="134"/>
      <c r="E104" s="134"/>
      <c r="F104" s="133"/>
      <c r="G104" s="133"/>
      <c r="H104" s="135"/>
      <c r="I104" s="136"/>
      <c r="J104" s="136"/>
      <c r="K104" s="133"/>
      <c r="L104" s="133"/>
      <c r="M104" s="133"/>
    </row>
    <row r="105" spans="1:13" s="129" customFormat="1" ht="15">
      <c r="A105" s="132"/>
      <c r="B105" s="133"/>
      <c r="C105" s="133"/>
      <c r="D105" s="134"/>
      <c r="E105" s="134"/>
      <c r="F105" s="133"/>
      <c r="G105" s="133"/>
      <c r="H105" s="135"/>
      <c r="I105" s="136"/>
      <c r="J105" s="136"/>
      <c r="K105" s="133"/>
      <c r="L105" s="133"/>
      <c r="M105" s="133"/>
    </row>
    <row r="106" spans="1:13" s="129" customFormat="1" ht="15">
      <c r="A106" s="132"/>
      <c r="B106" s="133"/>
      <c r="C106" s="133"/>
      <c r="D106" s="134"/>
      <c r="E106" s="134"/>
      <c r="F106" s="133"/>
      <c r="G106" s="133"/>
      <c r="H106" s="135"/>
      <c r="I106" s="136"/>
      <c r="J106" s="136"/>
      <c r="K106" s="133"/>
      <c r="L106" s="133"/>
      <c r="M106" s="133"/>
    </row>
    <row r="107" spans="1:13" s="129" customFormat="1" ht="15">
      <c r="A107" s="132"/>
      <c r="B107" s="133"/>
      <c r="C107" s="133"/>
      <c r="D107" s="134"/>
      <c r="E107" s="134"/>
      <c r="F107" s="133"/>
      <c r="G107" s="133"/>
      <c r="H107" s="135"/>
      <c r="I107" s="136"/>
      <c r="J107" s="136"/>
      <c r="K107" s="133"/>
      <c r="L107" s="133"/>
      <c r="M107" s="133"/>
    </row>
    <row r="108" spans="1:13" s="129" customFormat="1" ht="15">
      <c r="A108" s="132"/>
      <c r="B108" s="133"/>
      <c r="C108" s="133"/>
      <c r="D108" s="134"/>
      <c r="E108" s="134"/>
      <c r="F108" s="133"/>
      <c r="G108" s="133"/>
      <c r="H108" s="135"/>
      <c r="I108" s="136"/>
      <c r="J108" s="136"/>
      <c r="K108" s="133"/>
      <c r="L108" s="133"/>
      <c r="M108" s="133"/>
    </row>
    <row r="109" spans="1:13" s="129" customFormat="1" ht="15">
      <c r="A109" s="132"/>
      <c r="B109" s="133"/>
      <c r="C109" s="133"/>
      <c r="D109" s="134"/>
      <c r="E109" s="134"/>
      <c r="F109" s="133"/>
      <c r="G109" s="133"/>
      <c r="H109" s="135"/>
      <c r="I109" s="136"/>
      <c r="J109" s="136"/>
      <c r="K109" s="133"/>
      <c r="L109" s="133"/>
      <c r="M109" s="133"/>
    </row>
    <row r="110" spans="1:13" s="129" customFormat="1" ht="15">
      <c r="A110" s="132"/>
      <c r="B110" s="133"/>
      <c r="C110" s="133"/>
      <c r="D110" s="134"/>
      <c r="E110" s="134"/>
      <c r="F110" s="133"/>
      <c r="G110" s="133"/>
      <c r="H110" s="135"/>
      <c r="I110" s="136"/>
      <c r="J110" s="136"/>
      <c r="K110" s="133"/>
      <c r="L110" s="133"/>
      <c r="M110" s="133"/>
    </row>
    <row r="111" spans="1:13" s="129" customFormat="1" ht="15">
      <c r="A111" s="132"/>
      <c r="B111" s="133"/>
      <c r="C111" s="133"/>
      <c r="D111" s="134"/>
      <c r="E111" s="134"/>
      <c r="F111" s="133"/>
      <c r="G111" s="133"/>
      <c r="H111" s="135"/>
      <c r="I111" s="136"/>
      <c r="J111" s="136"/>
      <c r="K111" s="133"/>
      <c r="L111" s="133"/>
      <c r="M111" s="133"/>
    </row>
    <row r="112" spans="1:13" s="129" customFormat="1" ht="15">
      <c r="A112" s="132"/>
      <c r="B112" s="133"/>
      <c r="C112" s="133"/>
      <c r="D112" s="134"/>
      <c r="E112" s="134"/>
      <c r="F112" s="133"/>
      <c r="G112" s="133"/>
      <c r="H112" s="135"/>
      <c r="I112" s="136"/>
      <c r="J112" s="136"/>
      <c r="K112" s="133"/>
      <c r="L112" s="133"/>
      <c r="M112" s="133"/>
    </row>
    <row r="113" spans="1:13" s="129" customFormat="1" ht="15">
      <c r="A113" s="132"/>
      <c r="B113" s="133"/>
      <c r="C113" s="133"/>
      <c r="D113" s="134"/>
      <c r="E113" s="134"/>
      <c r="F113" s="133"/>
      <c r="G113" s="133"/>
      <c r="H113" s="135"/>
      <c r="I113" s="136"/>
      <c r="J113" s="136"/>
      <c r="K113" s="133"/>
      <c r="L113" s="133"/>
      <c r="M113" s="133"/>
    </row>
    <row r="114" spans="1:13" s="129" customFormat="1" ht="15">
      <c r="A114" s="132"/>
      <c r="B114" s="133"/>
      <c r="C114" s="133"/>
      <c r="D114" s="134"/>
      <c r="E114" s="134"/>
      <c r="F114" s="133"/>
      <c r="G114" s="133"/>
      <c r="H114" s="135"/>
      <c r="I114" s="136"/>
      <c r="J114" s="136"/>
      <c r="K114" s="133"/>
      <c r="L114" s="133"/>
      <c r="M114" s="133"/>
    </row>
    <row r="115" spans="1:13" s="129" customFormat="1" ht="15">
      <c r="A115" s="132"/>
      <c r="B115" s="133"/>
      <c r="C115" s="133"/>
      <c r="D115" s="134"/>
      <c r="E115" s="134"/>
      <c r="F115" s="133"/>
      <c r="G115" s="133"/>
      <c r="H115" s="135"/>
      <c r="I115" s="136"/>
      <c r="J115" s="136"/>
      <c r="K115" s="133"/>
      <c r="L115" s="133"/>
      <c r="M115" s="133"/>
    </row>
    <row r="116" spans="1:13" s="129" customFormat="1" ht="15">
      <c r="A116" s="132"/>
      <c r="B116" s="133"/>
      <c r="C116" s="133"/>
      <c r="D116" s="134"/>
      <c r="E116" s="134"/>
      <c r="F116" s="133"/>
      <c r="G116" s="133"/>
      <c r="H116" s="135"/>
      <c r="I116" s="136"/>
      <c r="J116" s="136"/>
      <c r="K116" s="133"/>
      <c r="L116" s="133"/>
      <c r="M116" s="133"/>
    </row>
    <row r="117" spans="1:13" s="129" customFormat="1" ht="15">
      <c r="A117" s="132"/>
      <c r="B117" s="133"/>
      <c r="C117" s="133"/>
      <c r="D117" s="134"/>
      <c r="E117" s="134"/>
      <c r="F117" s="133"/>
      <c r="G117" s="133"/>
      <c r="H117" s="135"/>
      <c r="I117" s="136"/>
      <c r="J117" s="136"/>
      <c r="K117" s="133"/>
      <c r="L117" s="133"/>
      <c r="M117" s="133"/>
    </row>
    <row r="118" spans="1:13" s="129" customFormat="1" ht="15">
      <c r="A118" s="132"/>
      <c r="B118" s="133"/>
      <c r="C118" s="133"/>
      <c r="D118" s="134"/>
      <c r="E118" s="134"/>
      <c r="F118" s="133"/>
      <c r="G118" s="133"/>
      <c r="H118" s="135"/>
      <c r="I118" s="136"/>
      <c r="J118" s="136"/>
      <c r="K118" s="133"/>
      <c r="L118" s="133"/>
      <c r="M118" s="133"/>
    </row>
    <row r="119" spans="1:13" s="129" customFormat="1" ht="15">
      <c r="A119" s="132"/>
      <c r="B119" s="133"/>
      <c r="C119" s="133"/>
      <c r="D119" s="134"/>
      <c r="E119" s="134"/>
      <c r="F119" s="133"/>
      <c r="G119" s="133"/>
      <c r="H119" s="135"/>
      <c r="I119" s="136"/>
      <c r="J119" s="136"/>
      <c r="K119" s="133"/>
      <c r="L119" s="133"/>
      <c r="M119" s="133"/>
    </row>
    <row r="120" spans="1:13" s="129" customFormat="1" ht="15">
      <c r="A120" s="132"/>
      <c r="B120" s="133"/>
      <c r="C120" s="133"/>
      <c r="D120" s="134"/>
      <c r="E120" s="134"/>
      <c r="F120" s="133"/>
      <c r="G120" s="133"/>
      <c r="H120" s="135"/>
      <c r="I120" s="136"/>
      <c r="J120" s="136"/>
      <c r="K120" s="133"/>
      <c r="L120" s="133"/>
      <c r="M120" s="133"/>
    </row>
    <row r="121" spans="1:13" s="129" customFormat="1" ht="15">
      <c r="A121" s="132"/>
      <c r="B121" s="133"/>
      <c r="C121" s="133"/>
      <c r="D121" s="134"/>
      <c r="E121" s="134"/>
      <c r="F121" s="133"/>
      <c r="G121" s="133"/>
      <c r="H121" s="135"/>
      <c r="I121" s="136"/>
      <c r="J121" s="136"/>
      <c r="K121" s="133"/>
      <c r="L121" s="133"/>
      <c r="M121" s="133"/>
    </row>
    <row r="122" spans="1:13" s="129" customFormat="1" ht="15">
      <c r="A122" s="132"/>
      <c r="B122" s="133"/>
      <c r="C122" s="133"/>
      <c r="D122" s="134"/>
      <c r="E122" s="134"/>
      <c r="F122" s="133"/>
      <c r="G122" s="133"/>
      <c r="H122" s="135"/>
      <c r="I122" s="136"/>
      <c r="J122" s="136"/>
      <c r="K122" s="133"/>
      <c r="L122" s="133"/>
      <c r="M122" s="133"/>
    </row>
    <row r="123" spans="1:13" s="129" customFormat="1" ht="15">
      <c r="A123" s="132"/>
      <c r="B123" s="133"/>
      <c r="C123" s="133"/>
      <c r="D123" s="134"/>
      <c r="E123" s="134"/>
      <c r="F123" s="133"/>
      <c r="G123" s="133"/>
      <c r="H123" s="135"/>
      <c r="I123" s="136"/>
      <c r="J123" s="136"/>
      <c r="K123" s="133"/>
      <c r="L123" s="133"/>
      <c r="M123" s="133"/>
    </row>
    <row r="124" spans="1:13" s="129" customFormat="1" ht="15">
      <c r="A124" s="132"/>
      <c r="B124" s="133"/>
      <c r="C124" s="133"/>
      <c r="D124" s="134"/>
      <c r="E124" s="134"/>
      <c r="F124" s="133"/>
      <c r="G124" s="133"/>
      <c r="H124" s="135"/>
      <c r="I124" s="136"/>
      <c r="J124" s="136"/>
      <c r="K124" s="133"/>
      <c r="L124" s="133"/>
      <c r="M124" s="133"/>
    </row>
    <row r="125" spans="1:13" s="129" customFormat="1" ht="15">
      <c r="A125" s="132"/>
      <c r="B125" s="133"/>
      <c r="C125" s="133"/>
      <c r="D125" s="134"/>
      <c r="E125" s="134"/>
      <c r="F125" s="133"/>
      <c r="G125" s="133"/>
      <c r="H125" s="135"/>
      <c r="I125" s="136"/>
      <c r="J125" s="136"/>
      <c r="K125" s="133"/>
      <c r="L125" s="133"/>
      <c r="M125" s="133"/>
    </row>
    <row r="126" spans="1:13" s="129" customFormat="1" ht="15">
      <c r="A126" s="132"/>
      <c r="B126" s="133"/>
      <c r="C126" s="133"/>
      <c r="D126" s="134"/>
      <c r="E126" s="134"/>
      <c r="F126" s="133"/>
      <c r="G126" s="133"/>
      <c r="H126" s="135"/>
      <c r="I126" s="136"/>
      <c r="J126" s="136"/>
      <c r="K126" s="133"/>
      <c r="L126" s="133"/>
      <c r="M126" s="133"/>
    </row>
    <row r="127" spans="1:13" s="129" customFormat="1" ht="15">
      <c r="A127" s="132"/>
      <c r="B127" s="133"/>
      <c r="C127" s="133"/>
      <c r="D127" s="134"/>
      <c r="E127" s="134"/>
      <c r="F127" s="133"/>
      <c r="G127" s="133"/>
      <c r="H127" s="135"/>
      <c r="I127" s="136"/>
      <c r="J127" s="136"/>
      <c r="K127" s="133"/>
      <c r="L127" s="133"/>
      <c r="M127" s="133"/>
    </row>
    <row r="128" spans="1:13" s="129" customFormat="1" ht="15">
      <c r="A128" s="132"/>
      <c r="B128" s="133"/>
      <c r="C128" s="133"/>
      <c r="D128" s="134"/>
      <c r="E128" s="134"/>
      <c r="F128" s="133"/>
      <c r="G128" s="133"/>
      <c r="H128" s="135"/>
      <c r="I128" s="136"/>
      <c r="J128" s="136"/>
      <c r="K128" s="133"/>
      <c r="L128" s="133"/>
      <c r="M128" s="133"/>
    </row>
    <row r="129" spans="1:13" s="129" customFormat="1" ht="15">
      <c r="A129" s="123"/>
      <c r="B129" s="123"/>
      <c r="C129" s="123"/>
      <c r="D129" s="123"/>
      <c r="E129" s="123"/>
      <c r="F129" s="123"/>
      <c r="G129" s="128"/>
      <c r="H129" s="128"/>
      <c r="I129" s="123"/>
      <c r="J129" s="123"/>
      <c r="K129" s="123"/>
      <c r="L129" s="123"/>
      <c r="M129" s="123"/>
    </row>
    <row r="130" spans="1:13" s="129" customFormat="1" ht="15">
      <c r="A130" s="123"/>
      <c r="B130" s="123"/>
      <c r="C130" s="123"/>
      <c r="D130" s="123"/>
      <c r="E130" s="123"/>
      <c r="F130" s="123"/>
      <c r="G130" s="128"/>
      <c r="H130" s="128"/>
      <c r="I130" s="123"/>
      <c r="J130" s="123"/>
      <c r="K130" s="123"/>
      <c r="L130" s="123"/>
      <c r="M130" s="123"/>
    </row>
    <row r="131" spans="1:16" s="129" customFormat="1" ht="15">
      <c r="A131" s="123"/>
      <c r="B131" s="123"/>
      <c r="C131" s="123"/>
      <c r="D131" s="123"/>
      <c r="E131" s="123"/>
      <c r="F131" s="123"/>
      <c r="G131" s="128"/>
      <c r="H131" s="128"/>
      <c r="I131" s="123"/>
      <c r="J131" s="123"/>
      <c r="K131" s="123"/>
      <c r="L131" s="123"/>
      <c r="M131" s="123"/>
      <c r="N131" s="123"/>
      <c r="O131" s="123"/>
      <c r="P131" s="123"/>
    </row>
    <row r="132" spans="1:16" s="129" customFormat="1" ht="15">
      <c r="A132" s="123"/>
      <c r="B132" s="123"/>
      <c r="C132" s="123"/>
      <c r="D132" s="123"/>
      <c r="E132" s="123"/>
      <c r="F132" s="123"/>
      <c r="G132" s="128"/>
      <c r="H132" s="128"/>
      <c r="I132" s="123"/>
      <c r="J132" s="123"/>
      <c r="K132" s="123"/>
      <c r="L132" s="123"/>
      <c r="M132" s="123"/>
      <c r="N132" s="137"/>
      <c r="O132" s="137"/>
      <c r="P132" s="137"/>
    </row>
    <row r="133" spans="1:16" s="129" customFormat="1" ht="15">
      <c r="A133" s="123"/>
      <c r="B133" s="123"/>
      <c r="C133" s="123"/>
      <c r="D133" s="123"/>
      <c r="E133" s="123"/>
      <c r="F133" s="123"/>
      <c r="G133" s="128"/>
      <c r="H133" s="128"/>
      <c r="I133" s="123"/>
      <c r="J133" s="123"/>
      <c r="K133" s="123"/>
      <c r="L133" s="123"/>
      <c r="M133" s="123"/>
      <c r="N133" s="123"/>
      <c r="O133" s="123"/>
      <c r="P133" s="123"/>
    </row>
    <row r="134" spans="1:16" s="129" customFormat="1" ht="15">
      <c r="A134" s="123"/>
      <c r="B134" s="123"/>
      <c r="C134" s="123"/>
      <c r="D134" s="123"/>
      <c r="E134" s="123"/>
      <c r="F134" s="123"/>
      <c r="G134" s="128"/>
      <c r="H134" s="128"/>
      <c r="I134" s="123"/>
      <c r="J134" s="123"/>
      <c r="K134" s="123"/>
      <c r="L134" s="123"/>
      <c r="M134" s="123"/>
      <c r="N134" s="123"/>
      <c r="O134" s="123"/>
      <c r="P134" s="123"/>
    </row>
    <row r="135" spans="7:8" s="123" customFormat="1" ht="12.75">
      <c r="G135" s="128"/>
      <c r="H135" s="128"/>
    </row>
    <row r="136" spans="1:16" s="137" customFormat="1" ht="15">
      <c r="A136" s="123"/>
      <c r="B136" s="123"/>
      <c r="C136" s="123"/>
      <c r="D136" s="123"/>
      <c r="E136" s="123"/>
      <c r="F136" s="123"/>
      <c r="G136" s="128"/>
      <c r="H136" s="128"/>
      <c r="I136" s="123"/>
      <c r="J136" s="123"/>
      <c r="K136" s="123"/>
      <c r="L136" s="123"/>
      <c r="M136" s="123"/>
      <c r="N136" s="123"/>
      <c r="O136" s="123"/>
      <c r="P136" s="123"/>
    </row>
    <row r="137" spans="7:8" s="123" customFormat="1" ht="12.75">
      <c r="G137" s="128"/>
      <c r="H137" s="128"/>
    </row>
    <row r="138" spans="7:8" s="123" customFormat="1" ht="12.75">
      <c r="G138" s="128"/>
      <c r="H138" s="128"/>
    </row>
    <row r="139" spans="7:8" s="123" customFormat="1" ht="12.75">
      <c r="G139" s="128"/>
      <c r="H139" s="128"/>
    </row>
    <row r="140" spans="7:8" s="123" customFormat="1" ht="12.75">
      <c r="G140" s="128"/>
      <c r="H140" s="128"/>
    </row>
    <row r="141" spans="7:8" s="123" customFormat="1" ht="12.75">
      <c r="G141" s="128"/>
      <c r="H141" s="128"/>
    </row>
    <row r="142" spans="7:8" s="123" customFormat="1" ht="12.75">
      <c r="G142" s="128"/>
      <c r="H142" s="128"/>
    </row>
    <row r="143" spans="7:8" s="123" customFormat="1" ht="12.75">
      <c r="G143" s="128"/>
      <c r="H143" s="128"/>
    </row>
    <row r="144" spans="7:8" s="123" customFormat="1" ht="12.75">
      <c r="G144" s="128"/>
      <c r="H144" s="128"/>
    </row>
    <row r="145" spans="7:8" s="123" customFormat="1" ht="12.75">
      <c r="G145" s="128"/>
      <c r="H145" s="128"/>
    </row>
    <row r="146" spans="7:8" s="123" customFormat="1" ht="12.75">
      <c r="G146" s="128"/>
      <c r="H146" s="128"/>
    </row>
    <row r="147" spans="7:8" s="123" customFormat="1" ht="12.75">
      <c r="G147" s="128"/>
      <c r="H147" s="128"/>
    </row>
    <row r="148" spans="7:8" s="123" customFormat="1" ht="12.75">
      <c r="G148" s="128"/>
      <c r="H148" s="128"/>
    </row>
    <row r="149" spans="7:8" s="123" customFormat="1" ht="12.75">
      <c r="G149" s="128"/>
      <c r="H149" s="128"/>
    </row>
    <row r="150" spans="7:8" s="123" customFormat="1" ht="12.75">
      <c r="G150" s="128"/>
      <c r="H150" s="128"/>
    </row>
    <row r="151" spans="7:8" s="123" customFormat="1" ht="12.75">
      <c r="G151" s="128"/>
      <c r="H151" s="128"/>
    </row>
    <row r="152" spans="7:8" s="123" customFormat="1" ht="12.75">
      <c r="G152" s="128"/>
      <c r="H152" s="128"/>
    </row>
    <row r="153" spans="7:8" s="123" customFormat="1" ht="12.75">
      <c r="G153" s="128"/>
      <c r="H153" s="128"/>
    </row>
    <row r="154" spans="7:8" s="123" customFormat="1" ht="12.75">
      <c r="G154" s="128"/>
      <c r="H154" s="128"/>
    </row>
    <row r="155" spans="7:8" s="123" customFormat="1" ht="12.75">
      <c r="G155" s="128"/>
      <c r="H155" s="128"/>
    </row>
    <row r="156" spans="7:8" s="123" customFormat="1" ht="12.75">
      <c r="G156" s="128"/>
      <c r="H156" s="128"/>
    </row>
    <row r="157" spans="7:8" s="123" customFormat="1" ht="12.75">
      <c r="G157" s="128"/>
      <c r="H157" s="128"/>
    </row>
    <row r="158" spans="7:8" s="123" customFormat="1" ht="12.75">
      <c r="G158" s="128"/>
      <c r="H158" s="128"/>
    </row>
    <row r="159" spans="7:8" s="123" customFormat="1" ht="12.75">
      <c r="G159" s="128"/>
      <c r="H159" s="128"/>
    </row>
    <row r="160" spans="7:8" s="123" customFormat="1" ht="12.75">
      <c r="G160" s="128"/>
      <c r="H160" s="128"/>
    </row>
    <row r="161" spans="7:8" s="123" customFormat="1" ht="12.75">
      <c r="G161" s="128"/>
      <c r="H161" s="128"/>
    </row>
    <row r="162" spans="7:8" s="123" customFormat="1" ht="12.75">
      <c r="G162" s="128"/>
      <c r="H162" s="128"/>
    </row>
    <row r="163" spans="7:8" s="123" customFormat="1" ht="12.75">
      <c r="G163" s="128"/>
      <c r="H163" s="128"/>
    </row>
    <row r="164" spans="7:8" s="123" customFormat="1" ht="12.75">
      <c r="G164" s="128"/>
      <c r="H164" s="128"/>
    </row>
    <row r="165" spans="7:8" s="123" customFormat="1" ht="12.75">
      <c r="G165" s="128"/>
      <c r="H165" s="128"/>
    </row>
    <row r="166" spans="7:8" s="123" customFormat="1" ht="12.75">
      <c r="G166" s="128"/>
      <c r="H166" s="128"/>
    </row>
    <row r="167" spans="7:8" s="123" customFormat="1" ht="12.75">
      <c r="G167" s="128"/>
      <c r="H167" s="128"/>
    </row>
    <row r="168" spans="7:8" s="123" customFormat="1" ht="12.75">
      <c r="G168" s="128"/>
      <c r="H168" s="128"/>
    </row>
    <row r="169" spans="7:8" s="123" customFormat="1" ht="12.75">
      <c r="G169" s="128"/>
      <c r="H169" s="128"/>
    </row>
    <row r="170" spans="7:8" s="123" customFormat="1" ht="12.75">
      <c r="G170" s="128"/>
      <c r="H170" s="128"/>
    </row>
    <row r="171" spans="7:8" s="123" customFormat="1" ht="12.75">
      <c r="G171" s="128"/>
      <c r="H171" s="128"/>
    </row>
    <row r="172" spans="7:8" s="123" customFormat="1" ht="12.75">
      <c r="G172" s="128"/>
      <c r="H172" s="128"/>
    </row>
    <row r="173" spans="7:8" s="123" customFormat="1" ht="12.75">
      <c r="G173" s="128"/>
      <c r="H173" s="128"/>
    </row>
    <row r="174" spans="7:8" s="123" customFormat="1" ht="12.75">
      <c r="G174" s="128"/>
      <c r="H174" s="128"/>
    </row>
    <row r="175" spans="7:8" s="123" customFormat="1" ht="12.75">
      <c r="G175" s="128"/>
      <c r="H175" s="128"/>
    </row>
    <row r="176" spans="7:8" s="123" customFormat="1" ht="12.75">
      <c r="G176" s="128"/>
      <c r="H176" s="128"/>
    </row>
    <row r="177" spans="7:8" s="123" customFormat="1" ht="12.75">
      <c r="G177" s="128"/>
      <c r="H177" s="128"/>
    </row>
    <row r="178" spans="7:8" s="123" customFormat="1" ht="12.75">
      <c r="G178" s="128"/>
      <c r="H178" s="128"/>
    </row>
    <row r="179" spans="7:8" s="123" customFormat="1" ht="12.75">
      <c r="G179" s="128"/>
      <c r="H179" s="128"/>
    </row>
    <row r="180" spans="7:8" s="123" customFormat="1" ht="12.75">
      <c r="G180" s="128"/>
      <c r="H180" s="128"/>
    </row>
    <row r="181" spans="7:8" s="123" customFormat="1" ht="12.75">
      <c r="G181" s="128"/>
      <c r="H181" s="128"/>
    </row>
    <row r="182" spans="7:8" s="123" customFormat="1" ht="12.75">
      <c r="G182" s="128"/>
      <c r="H182" s="128"/>
    </row>
    <row r="183" spans="7:8" s="123" customFormat="1" ht="12.75">
      <c r="G183" s="128"/>
      <c r="H183" s="128"/>
    </row>
    <row r="184" spans="7:8" s="123" customFormat="1" ht="12.75">
      <c r="G184" s="128"/>
      <c r="H184" s="128"/>
    </row>
    <row r="185" spans="7:8" s="123" customFormat="1" ht="12.75">
      <c r="G185" s="128"/>
      <c r="H185" s="128"/>
    </row>
    <row r="186" spans="7:8" s="123" customFormat="1" ht="12.75">
      <c r="G186" s="128"/>
      <c r="H186" s="128"/>
    </row>
    <row r="187" spans="7:8" s="123" customFormat="1" ht="12.75">
      <c r="G187" s="128"/>
      <c r="H187" s="128"/>
    </row>
    <row r="188" spans="7:8" s="123" customFormat="1" ht="12.75">
      <c r="G188" s="128"/>
      <c r="H188" s="128"/>
    </row>
    <row r="189" spans="7:8" s="123" customFormat="1" ht="12.75">
      <c r="G189" s="128"/>
      <c r="H189" s="128"/>
    </row>
    <row r="190" spans="7:8" s="123" customFormat="1" ht="12.75">
      <c r="G190" s="128"/>
      <c r="H190" s="128"/>
    </row>
    <row r="191" spans="7:8" s="123" customFormat="1" ht="12.75">
      <c r="G191" s="128"/>
      <c r="H191" s="128"/>
    </row>
    <row r="192" spans="7:8" s="123" customFormat="1" ht="12.75">
      <c r="G192" s="128"/>
      <c r="H192" s="128"/>
    </row>
    <row r="193" spans="7:8" s="123" customFormat="1" ht="12.75">
      <c r="G193" s="128"/>
      <c r="H193" s="128"/>
    </row>
    <row r="194" spans="7:8" s="123" customFormat="1" ht="12.75">
      <c r="G194" s="128"/>
      <c r="H194" s="128"/>
    </row>
    <row r="195" spans="7:8" s="123" customFormat="1" ht="12.75">
      <c r="G195" s="128"/>
      <c r="H195" s="128"/>
    </row>
    <row r="196" spans="7:8" s="123" customFormat="1" ht="12.75">
      <c r="G196" s="128"/>
      <c r="H196" s="128"/>
    </row>
    <row r="197" spans="7:8" s="123" customFormat="1" ht="12.75">
      <c r="G197" s="128"/>
      <c r="H197" s="128"/>
    </row>
    <row r="198" spans="7:8" s="123" customFormat="1" ht="12.75">
      <c r="G198" s="128"/>
      <c r="H198" s="128"/>
    </row>
    <row r="199" spans="7:8" s="123" customFormat="1" ht="12.75">
      <c r="G199" s="128"/>
      <c r="H199" s="128"/>
    </row>
    <row r="200" spans="7:8" s="123" customFormat="1" ht="12.75">
      <c r="G200" s="128"/>
      <c r="H200" s="128"/>
    </row>
    <row r="201" spans="7:8" s="123" customFormat="1" ht="12.75">
      <c r="G201" s="128"/>
      <c r="H201" s="128"/>
    </row>
    <row r="202" spans="7:8" s="123" customFormat="1" ht="12.75">
      <c r="G202" s="128"/>
      <c r="H202" s="128"/>
    </row>
    <row r="203" spans="7:8" s="123" customFormat="1" ht="12.75">
      <c r="G203" s="128"/>
      <c r="H203" s="128"/>
    </row>
    <row r="204" spans="7:8" s="123" customFormat="1" ht="12.75">
      <c r="G204" s="128"/>
      <c r="H204" s="128"/>
    </row>
    <row r="205" spans="7:8" s="123" customFormat="1" ht="12.75">
      <c r="G205" s="128"/>
      <c r="H205" s="128"/>
    </row>
    <row r="206" spans="7:8" s="123" customFormat="1" ht="12.75">
      <c r="G206" s="128"/>
      <c r="H206" s="128"/>
    </row>
    <row r="207" spans="7:8" s="123" customFormat="1" ht="12.75">
      <c r="G207" s="128"/>
      <c r="H207" s="128"/>
    </row>
    <row r="208" spans="7:8" s="123" customFormat="1" ht="12.75">
      <c r="G208" s="128"/>
      <c r="H208" s="128"/>
    </row>
    <row r="209" spans="7:8" s="123" customFormat="1" ht="12.75">
      <c r="G209" s="128"/>
      <c r="H209" s="128"/>
    </row>
    <row r="210" spans="7:8" s="123" customFormat="1" ht="12.75">
      <c r="G210" s="128"/>
      <c r="H210" s="128"/>
    </row>
    <row r="211" spans="7:8" s="123" customFormat="1" ht="12.75">
      <c r="G211" s="128"/>
      <c r="H211" s="128"/>
    </row>
    <row r="212" spans="7:8" s="123" customFormat="1" ht="12.75">
      <c r="G212" s="128"/>
      <c r="H212" s="128"/>
    </row>
    <row r="213" spans="7:8" s="123" customFormat="1" ht="12.75">
      <c r="G213" s="128"/>
      <c r="H213" s="128"/>
    </row>
    <row r="214" spans="7:8" s="123" customFormat="1" ht="12.75">
      <c r="G214" s="128"/>
      <c r="H214" s="128"/>
    </row>
    <row r="215" spans="7:8" s="123" customFormat="1" ht="12.75">
      <c r="G215" s="128"/>
      <c r="H215" s="128"/>
    </row>
    <row r="216" spans="7:8" s="123" customFormat="1" ht="12.75">
      <c r="G216" s="128"/>
      <c r="H216" s="128"/>
    </row>
    <row r="217" spans="7:8" s="123" customFormat="1" ht="12.75">
      <c r="G217" s="128"/>
      <c r="H217" s="128"/>
    </row>
    <row r="218" spans="7:8" s="123" customFormat="1" ht="12.75">
      <c r="G218" s="128"/>
      <c r="H218" s="128"/>
    </row>
    <row r="219" spans="7:8" s="123" customFormat="1" ht="12.75">
      <c r="G219" s="128"/>
      <c r="H219" s="128"/>
    </row>
    <row r="220" spans="7:8" s="123" customFormat="1" ht="12.75">
      <c r="G220" s="128"/>
      <c r="H220" s="128"/>
    </row>
    <row r="221" spans="7:8" s="123" customFormat="1" ht="12.75">
      <c r="G221" s="128"/>
      <c r="H221" s="128"/>
    </row>
    <row r="222" spans="7:8" s="123" customFormat="1" ht="12.75">
      <c r="G222" s="128"/>
      <c r="H222" s="128"/>
    </row>
    <row r="223" spans="7:8" s="123" customFormat="1" ht="12.75">
      <c r="G223" s="128"/>
      <c r="H223" s="128"/>
    </row>
    <row r="224" spans="7:8" s="123" customFormat="1" ht="12.75">
      <c r="G224" s="128"/>
      <c r="H224" s="128"/>
    </row>
    <row r="225" spans="7:8" s="123" customFormat="1" ht="12.75">
      <c r="G225" s="128"/>
      <c r="H225" s="128"/>
    </row>
    <row r="226" spans="7:8" s="123" customFormat="1" ht="12.75">
      <c r="G226" s="128"/>
      <c r="H226" s="128"/>
    </row>
    <row r="227" spans="7:8" s="123" customFormat="1" ht="12.75">
      <c r="G227" s="128"/>
      <c r="H227" s="128"/>
    </row>
    <row r="228" spans="7:8" s="123" customFormat="1" ht="12.75">
      <c r="G228" s="128"/>
      <c r="H228" s="128"/>
    </row>
    <row r="229" spans="7:8" s="123" customFormat="1" ht="12.75">
      <c r="G229" s="128"/>
      <c r="H229" s="128"/>
    </row>
    <row r="230" spans="7:8" s="123" customFormat="1" ht="12.75">
      <c r="G230" s="128"/>
      <c r="H230" s="128"/>
    </row>
    <row r="231" spans="7:8" s="123" customFormat="1" ht="12.75">
      <c r="G231" s="128"/>
      <c r="H231" s="128"/>
    </row>
    <row r="232" spans="7:8" s="123" customFormat="1" ht="12.75">
      <c r="G232" s="128"/>
      <c r="H232" s="128"/>
    </row>
    <row r="233" spans="7:8" s="123" customFormat="1" ht="12.75">
      <c r="G233" s="128"/>
      <c r="H233" s="128"/>
    </row>
    <row r="234" spans="7:8" s="123" customFormat="1" ht="12.75">
      <c r="G234" s="128"/>
      <c r="H234" s="128"/>
    </row>
    <row r="235" spans="7:8" s="123" customFormat="1" ht="12.75">
      <c r="G235" s="128"/>
      <c r="H235" s="128"/>
    </row>
    <row r="236" spans="7:8" s="123" customFormat="1" ht="12.75">
      <c r="G236" s="128"/>
      <c r="H236" s="128"/>
    </row>
    <row r="237" spans="7:8" s="123" customFormat="1" ht="12.75">
      <c r="G237" s="128"/>
      <c r="H237" s="128"/>
    </row>
    <row r="238" spans="7:8" s="123" customFormat="1" ht="12.75">
      <c r="G238" s="128"/>
      <c r="H238" s="128"/>
    </row>
    <row r="239" spans="7:8" s="123" customFormat="1" ht="12.75">
      <c r="G239" s="128"/>
      <c r="H239" s="128"/>
    </row>
    <row r="240" spans="7:8" s="123" customFormat="1" ht="12.75">
      <c r="G240" s="128"/>
      <c r="H240" s="128"/>
    </row>
    <row r="241" spans="7:8" s="123" customFormat="1" ht="12.75">
      <c r="G241" s="128"/>
      <c r="H241" s="128"/>
    </row>
    <row r="242" spans="7:8" s="123" customFormat="1" ht="12.75">
      <c r="G242" s="128"/>
      <c r="H242" s="128"/>
    </row>
    <row r="243" spans="7:8" s="123" customFormat="1" ht="12.75">
      <c r="G243" s="128"/>
      <c r="H243" s="128"/>
    </row>
    <row r="244" spans="7:8" s="123" customFormat="1" ht="12.75">
      <c r="G244" s="128"/>
      <c r="H244" s="128"/>
    </row>
    <row r="245" spans="7:8" s="123" customFormat="1" ht="12.75">
      <c r="G245" s="128"/>
      <c r="H245" s="128"/>
    </row>
    <row r="246" spans="7:8" s="123" customFormat="1" ht="12.75">
      <c r="G246" s="128"/>
      <c r="H246" s="128"/>
    </row>
    <row r="247" spans="7:8" s="123" customFormat="1" ht="12.75">
      <c r="G247" s="128"/>
      <c r="H247" s="128"/>
    </row>
    <row r="248" spans="7:8" s="123" customFormat="1" ht="12.75">
      <c r="G248" s="128"/>
      <c r="H248" s="128"/>
    </row>
    <row r="249" spans="7:8" s="123" customFormat="1" ht="12.75">
      <c r="G249" s="128"/>
      <c r="H249" s="128"/>
    </row>
    <row r="250" spans="7:8" s="123" customFormat="1" ht="12.75">
      <c r="G250" s="128"/>
      <c r="H250" s="128"/>
    </row>
    <row r="251" spans="7:8" s="123" customFormat="1" ht="12.75">
      <c r="G251" s="128"/>
      <c r="H251" s="128"/>
    </row>
    <row r="252" spans="7:8" s="123" customFormat="1" ht="12.75">
      <c r="G252" s="128"/>
      <c r="H252" s="128"/>
    </row>
    <row r="253" spans="7:8" s="123" customFormat="1" ht="12.75">
      <c r="G253" s="128"/>
      <c r="H253" s="128"/>
    </row>
    <row r="254" spans="7:8" s="123" customFormat="1" ht="12.75">
      <c r="G254" s="128"/>
      <c r="H254" s="128"/>
    </row>
    <row r="255" spans="7:8" s="123" customFormat="1" ht="12.75">
      <c r="G255" s="128"/>
      <c r="H255" s="128"/>
    </row>
    <row r="256" spans="7:8" s="123" customFormat="1" ht="12.75">
      <c r="G256" s="128"/>
      <c r="H256" s="128"/>
    </row>
    <row r="257" spans="7:8" s="123" customFormat="1" ht="12.75">
      <c r="G257" s="128"/>
      <c r="H257" s="128"/>
    </row>
    <row r="258" spans="7:8" s="123" customFormat="1" ht="12.75">
      <c r="G258" s="128"/>
      <c r="H258" s="128"/>
    </row>
    <row r="259" spans="7:8" s="123" customFormat="1" ht="12.75">
      <c r="G259" s="128"/>
      <c r="H259" s="128"/>
    </row>
    <row r="260" spans="7:8" s="123" customFormat="1" ht="12.75">
      <c r="G260" s="128"/>
      <c r="H260" s="128"/>
    </row>
    <row r="261" spans="7:8" s="123" customFormat="1" ht="12.75">
      <c r="G261" s="128"/>
      <c r="H261" s="128"/>
    </row>
    <row r="262" spans="7:8" s="123" customFormat="1" ht="12.75">
      <c r="G262" s="128"/>
      <c r="H262" s="128"/>
    </row>
    <row r="263" spans="7:8" s="123" customFormat="1" ht="12.75">
      <c r="G263" s="128"/>
      <c r="H263" s="128"/>
    </row>
    <row r="264" spans="7:8" s="123" customFormat="1" ht="12.75">
      <c r="G264" s="128"/>
      <c r="H264" s="128"/>
    </row>
    <row r="265" spans="7:8" s="123" customFormat="1" ht="12.75">
      <c r="G265" s="128"/>
      <c r="H265" s="128"/>
    </row>
    <row r="266" spans="7:8" s="123" customFormat="1" ht="12.75">
      <c r="G266" s="128"/>
      <c r="H266" s="128"/>
    </row>
    <row r="267" spans="7:8" s="123" customFormat="1" ht="12.75">
      <c r="G267" s="128"/>
      <c r="H267" s="128"/>
    </row>
    <row r="268" spans="7:8" s="123" customFormat="1" ht="12.75">
      <c r="G268" s="128"/>
      <c r="H268" s="128"/>
    </row>
    <row r="269" spans="7:8" s="123" customFormat="1" ht="12.75">
      <c r="G269" s="128"/>
      <c r="H269" s="128"/>
    </row>
    <row r="270" spans="7:8" s="123" customFormat="1" ht="12.75">
      <c r="G270" s="128"/>
      <c r="H270" s="128"/>
    </row>
    <row r="271" spans="7:8" s="123" customFormat="1" ht="12.75">
      <c r="G271" s="128"/>
      <c r="H271" s="128"/>
    </row>
    <row r="272" spans="7:8" s="123" customFormat="1" ht="12.75">
      <c r="G272" s="128"/>
      <c r="H272" s="128"/>
    </row>
    <row r="273" spans="7:8" s="123" customFormat="1" ht="12.75">
      <c r="G273" s="128"/>
      <c r="H273" s="128"/>
    </row>
    <row r="274" spans="7:8" s="123" customFormat="1" ht="12.75">
      <c r="G274" s="128"/>
      <c r="H274" s="128"/>
    </row>
    <row r="275" spans="7:8" s="123" customFormat="1" ht="12.75">
      <c r="G275" s="128"/>
      <c r="H275" s="128"/>
    </row>
    <row r="276" spans="7:8" s="123" customFormat="1" ht="12.75">
      <c r="G276" s="128"/>
      <c r="H276" s="128"/>
    </row>
    <row r="277" spans="7:8" s="123" customFormat="1" ht="12.75">
      <c r="G277" s="128"/>
      <c r="H277" s="128"/>
    </row>
    <row r="278" spans="7:8" s="123" customFormat="1" ht="12.75">
      <c r="G278" s="128"/>
      <c r="H278" s="128"/>
    </row>
    <row r="279" spans="7:8" s="123" customFormat="1" ht="12.75">
      <c r="G279" s="128"/>
      <c r="H279" s="128"/>
    </row>
    <row r="280" spans="7:8" s="123" customFormat="1" ht="12.75">
      <c r="G280" s="128"/>
      <c r="H280" s="128"/>
    </row>
    <row r="281" spans="7:8" s="123" customFormat="1" ht="12.75">
      <c r="G281" s="128"/>
      <c r="H281" s="128"/>
    </row>
    <row r="282" spans="7:8" s="123" customFormat="1" ht="12.75">
      <c r="G282" s="128"/>
      <c r="H282" s="128"/>
    </row>
    <row r="283" spans="7:8" s="123" customFormat="1" ht="12.75">
      <c r="G283" s="128"/>
      <c r="H283" s="128"/>
    </row>
    <row r="284" spans="7:8" s="123" customFormat="1" ht="12.75">
      <c r="G284" s="128"/>
      <c r="H284" s="128"/>
    </row>
    <row r="285" spans="7:8" s="123" customFormat="1" ht="12.75">
      <c r="G285" s="128"/>
      <c r="H285" s="128"/>
    </row>
    <row r="286" spans="7:8" s="123" customFormat="1" ht="12.75">
      <c r="G286" s="128"/>
      <c r="H286" s="128"/>
    </row>
    <row r="287" spans="7:8" s="123" customFormat="1" ht="12.75">
      <c r="G287" s="128"/>
      <c r="H287" s="128"/>
    </row>
    <row r="288" spans="7:8" s="123" customFormat="1" ht="12.75">
      <c r="G288" s="128"/>
      <c r="H288" s="128"/>
    </row>
    <row r="289" spans="7:8" s="123" customFormat="1" ht="12.75">
      <c r="G289" s="128"/>
      <c r="H289" s="128"/>
    </row>
    <row r="290" spans="7:8" s="123" customFormat="1" ht="12.75">
      <c r="G290" s="128"/>
      <c r="H290" s="128"/>
    </row>
    <row r="291" spans="7:8" s="123" customFormat="1" ht="12.75">
      <c r="G291" s="128"/>
      <c r="H291" s="128"/>
    </row>
    <row r="292" spans="7:8" s="123" customFormat="1" ht="12.75">
      <c r="G292" s="128"/>
      <c r="H292" s="128"/>
    </row>
    <row r="293" spans="7:8" s="123" customFormat="1" ht="12.75">
      <c r="G293" s="128"/>
      <c r="H293" s="128"/>
    </row>
    <row r="294" spans="7:8" s="123" customFormat="1" ht="12.75">
      <c r="G294" s="128"/>
      <c r="H294" s="128"/>
    </row>
    <row r="295" spans="7:8" s="123" customFormat="1" ht="12.75">
      <c r="G295" s="128"/>
      <c r="H295" s="128"/>
    </row>
    <row r="296" spans="7:8" s="123" customFormat="1" ht="12.75">
      <c r="G296" s="128"/>
      <c r="H296" s="128"/>
    </row>
    <row r="297" spans="7:8" s="123" customFormat="1" ht="12.75">
      <c r="G297" s="128"/>
      <c r="H297" s="128"/>
    </row>
    <row r="298" spans="7:8" s="123" customFormat="1" ht="12.75">
      <c r="G298" s="128"/>
      <c r="H298" s="128"/>
    </row>
    <row r="299" spans="7:8" s="123" customFormat="1" ht="12.75">
      <c r="G299" s="128"/>
      <c r="H299" s="128"/>
    </row>
    <row r="300" spans="7:8" s="123" customFormat="1" ht="12.75">
      <c r="G300" s="128"/>
      <c r="H300" s="128"/>
    </row>
    <row r="301" spans="7:8" s="123" customFormat="1" ht="12.75">
      <c r="G301" s="128"/>
      <c r="H301" s="128"/>
    </row>
    <row r="302" spans="7:8" s="123" customFormat="1" ht="12.75">
      <c r="G302" s="128"/>
      <c r="H302" s="128"/>
    </row>
    <row r="303" spans="7:8" s="123" customFormat="1" ht="12.75">
      <c r="G303" s="128"/>
      <c r="H303" s="128"/>
    </row>
    <row r="304" spans="7:8" s="123" customFormat="1" ht="12.75">
      <c r="G304" s="128"/>
      <c r="H304" s="128"/>
    </row>
    <row r="305" spans="7:8" s="123" customFormat="1" ht="12.75">
      <c r="G305" s="128"/>
      <c r="H305" s="128"/>
    </row>
    <row r="306" spans="7:8" s="123" customFormat="1" ht="12.75">
      <c r="G306" s="128"/>
      <c r="H306" s="128"/>
    </row>
    <row r="307" spans="7:8" s="123" customFormat="1" ht="12.75">
      <c r="G307" s="128"/>
      <c r="H307" s="128"/>
    </row>
    <row r="308" spans="7:8" s="123" customFormat="1" ht="12.75">
      <c r="G308" s="128"/>
      <c r="H308" s="128"/>
    </row>
    <row r="309" spans="7:8" s="123" customFormat="1" ht="12.75">
      <c r="G309" s="128"/>
      <c r="H309" s="128"/>
    </row>
    <row r="310" spans="7:8" s="123" customFormat="1" ht="12.75">
      <c r="G310" s="128"/>
      <c r="H310" s="128"/>
    </row>
    <row r="311" spans="7:8" s="123" customFormat="1" ht="12.75">
      <c r="G311" s="128"/>
      <c r="H311" s="128"/>
    </row>
    <row r="312" spans="7:8" s="123" customFormat="1" ht="12.75">
      <c r="G312" s="128"/>
      <c r="H312" s="128"/>
    </row>
    <row r="313" spans="7:8" s="123" customFormat="1" ht="12.75">
      <c r="G313" s="128"/>
      <c r="H313" s="128"/>
    </row>
    <row r="314" spans="7:8" s="123" customFormat="1" ht="12.75">
      <c r="G314" s="128"/>
      <c r="H314" s="128"/>
    </row>
    <row r="315" spans="7:8" s="123" customFormat="1" ht="12.75">
      <c r="G315" s="128"/>
      <c r="H315" s="128"/>
    </row>
    <row r="316" spans="7:8" s="123" customFormat="1" ht="12.75">
      <c r="G316" s="128"/>
      <c r="H316" s="128"/>
    </row>
    <row r="317" spans="7:8" s="123" customFormat="1" ht="12.75">
      <c r="G317" s="128"/>
      <c r="H317" s="128"/>
    </row>
    <row r="318" spans="7:8" s="123" customFormat="1" ht="12.75">
      <c r="G318" s="128"/>
      <c r="H318" s="128"/>
    </row>
    <row r="319" spans="7:8" s="123" customFormat="1" ht="12.75">
      <c r="G319" s="128"/>
      <c r="H319" s="128"/>
    </row>
    <row r="320" spans="7:8" s="123" customFormat="1" ht="12.75">
      <c r="G320" s="128"/>
      <c r="H320" s="128"/>
    </row>
    <row r="321" spans="7:8" s="123" customFormat="1" ht="12.75">
      <c r="G321" s="128"/>
      <c r="H321" s="128"/>
    </row>
    <row r="322" spans="7:8" s="123" customFormat="1" ht="12.75">
      <c r="G322" s="128"/>
      <c r="H322" s="128"/>
    </row>
    <row r="323" spans="7:8" s="123" customFormat="1" ht="12.75">
      <c r="G323" s="128"/>
      <c r="H323" s="128"/>
    </row>
    <row r="324" spans="7:8" s="123" customFormat="1" ht="12.75">
      <c r="G324" s="128"/>
      <c r="H324" s="128"/>
    </row>
    <row r="325" spans="7:8" s="123" customFormat="1" ht="12.75">
      <c r="G325" s="128"/>
      <c r="H325" s="128"/>
    </row>
    <row r="326" spans="7:8" s="123" customFormat="1" ht="12.75">
      <c r="G326" s="128"/>
      <c r="H326" s="128"/>
    </row>
    <row r="327" spans="7:8" s="123" customFormat="1" ht="12.75">
      <c r="G327" s="128"/>
      <c r="H327" s="128"/>
    </row>
    <row r="328" spans="7:8" s="123" customFormat="1" ht="12.75">
      <c r="G328" s="128"/>
      <c r="H328" s="128"/>
    </row>
    <row r="329" spans="7:8" s="123" customFormat="1" ht="12.75">
      <c r="G329" s="128"/>
      <c r="H329" s="128"/>
    </row>
    <row r="330" spans="7:8" s="123" customFormat="1" ht="12.75">
      <c r="G330" s="128"/>
      <c r="H330" s="128"/>
    </row>
    <row r="331" spans="7:8" s="123" customFormat="1" ht="12.75">
      <c r="G331" s="128"/>
      <c r="H331" s="128"/>
    </row>
    <row r="332" spans="7:8" s="123" customFormat="1" ht="12.75">
      <c r="G332" s="128"/>
      <c r="H332" s="128"/>
    </row>
    <row r="333" spans="7:8" s="123" customFormat="1" ht="12.75">
      <c r="G333" s="128"/>
      <c r="H333" s="128"/>
    </row>
    <row r="334" spans="7:8" s="123" customFormat="1" ht="12.75">
      <c r="G334" s="128"/>
      <c r="H334" s="128"/>
    </row>
    <row r="335" spans="7:8" s="123" customFormat="1" ht="12.75">
      <c r="G335" s="128"/>
      <c r="H335" s="128"/>
    </row>
    <row r="336" spans="7:8" s="123" customFormat="1" ht="12.75">
      <c r="G336" s="128"/>
      <c r="H336" s="128"/>
    </row>
    <row r="337" spans="7:8" s="123" customFormat="1" ht="12.75">
      <c r="G337" s="128"/>
      <c r="H337" s="128"/>
    </row>
    <row r="338" spans="7:8" s="123" customFormat="1" ht="12.75">
      <c r="G338" s="128"/>
      <c r="H338" s="128"/>
    </row>
    <row r="339" spans="7:8" s="123" customFormat="1" ht="12.75">
      <c r="G339" s="128"/>
      <c r="H339" s="128"/>
    </row>
    <row r="340" spans="7:8" s="123" customFormat="1" ht="12.75">
      <c r="G340" s="128"/>
      <c r="H340" s="128"/>
    </row>
    <row r="341" spans="7:8" s="123" customFormat="1" ht="12.75">
      <c r="G341" s="128"/>
      <c r="H341" s="128"/>
    </row>
    <row r="342" spans="7:8" s="123" customFormat="1" ht="12.75">
      <c r="G342" s="128"/>
      <c r="H342" s="128"/>
    </row>
    <row r="343" spans="7:8" s="123" customFormat="1" ht="12.75">
      <c r="G343" s="128"/>
      <c r="H343" s="128"/>
    </row>
    <row r="344" spans="7:8" s="123" customFormat="1" ht="12.75">
      <c r="G344" s="128"/>
      <c r="H344" s="128"/>
    </row>
    <row r="345" spans="7:8" s="123" customFormat="1" ht="12.75">
      <c r="G345" s="128"/>
      <c r="H345" s="128"/>
    </row>
    <row r="346" spans="7:8" s="123" customFormat="1" ht="12.75">
      <c r="G346" s="128"/>
      <c r="H346" s="128"/>
    </row>
    <row r="347" spans="7:8" s="123" customFormat="1" ht="12.75">
      <c r="G347" s="128"/>
      <c r="H347" s="128"/>
    </row>
    <row r="348" spans="7:8" s="123" customFormat="1" ht="12.75">
      <c r="G348" s="128"/>
      <c r="H348" s="128"/>
    </row>
    <row r="349" spans="7:8" s="123" customFormat="1" ht="12.75">
      <c r="G349" s="128"/>
      <c r="H349" s="128"/>
    </row>
    <row r="350" spans="7:8" s="123" customFormat="1" ht="12.75">
      <c r="G350" s="128"/>
      <c r="H350" s="128"/>
    </row>
    <row r="351" spans="7:8" s="123" customFormat="1" ht="12.75">
      <c r="G351" s="128"/>
      <c r="H351" s="128"/>
    </row>
    <row r="352" spans="7:8" s="123" customFormat="1" ht="12.75">
      <c r="G352" s="128"/>
      <c r="H352" s="128"/>
    </row>
    <row r="353" spans="7:8" s="123" customFormat="1" ht="12.75">
      <c r="G353" s="128"/>
      <c r="H353" s="128"/>
    </row>
    <row r="354" spans="7:8" s="123" customFormat="1" ht="12.75">
      <c r="G354" s="128"/>
      <c r="H354" s="128"/>
    </row>
    <row r="355" spans="7:8" s="123" customFormat="1" ht="12.75">
      <c r="G355" s="128"/>
      <c r="H355" s="128"/>
    </row>
    <row r="356" spans="7:8" s="123" customFormat="1" ht="12.75">
      <c r="G356" s="128"/>
      <c r="H356" s="128"/>
    </row>
    <row r="357" spans="7:8" s="123" customFormat="1" ht="12.75">
      <c r="G357" s="128"/>
      <c r="H357" s="128"/>
    </row>
    <row r="358" spans="7:8" s="123" customFormat="1" ht="12.75">
      <c r="G358" s="128"/>
      <c r="H358" s="128"/>
    </row>
    <row r="359" spans="7:8" s="123" customFormat="1" ht="12.75">
      <c r="G359" s="128"/>
      <c r="H359" s="128"/>
    </row>
    <row r="360" spans="7:8" s="123" customFormat="1" ht="12.75">
      <c r="G360" s="128"/>
      <c r="H360" s="128"/>
    </row>
    <row r="361" spans="7:8" s="123" customFormat="1" ht="12.75">
      <c r="G361" s="128"/>
      <c r="H361" s="128"/>
    </row>
    <row r="362" spans="7:8" s="123" customFormat="1" ht="12.75">
      <c r="G362" s="128"/>
      <c r="H362" s="128"/>
    </row>
    <row r="363" spans="7:8" s="123" customFormat="1" ht="12.75">
      <c r="G363" s="128"/>
      <c r="H363" s="128"/>
    </row>
    <row r="364" spans="7:8" s="123" customFormat="1" ht="12.75">
      <c r="G364" s="128"/>
      <c r="H364" s="128"/>
    </row>
    <row r="365" spans="7:8" s="123" customFormat="1" ht="12.75">
      <c r="G365" s="128"/>
      <c r="H365" s="128"/>
    </row>
    <row r="366" spans="7:8" s="123" customFormat="1" ht="12.75">
      <c r="G366" s="128"/>
      <c r="H366" s="128"/>
    </row>
    <row r="367" spans="7:8" s="123" customFormat="1" ht="12.75">
      <c r="G367" s="128"/>
      <c r="H367" s="128"/>
    </row>
    <row r="368" spans="7:8" s="123" customFormat="1" ht="12.75">
      <c r="G368" s="128"/>
      <c r="H368" s="128"/>
    </row>
    <row r="369" spans="7:8" s="123" customFormat="1" ht="12.75">
      <c r="G369" s="128"/>
      <c r="H369" s="128"/>
    </row>
    <row r="370" spans="7:8" s="123" customFormat="1" ht="12.75">
      <c r="G370" s="128"/>
      <c r="H370" s="128"/>
    </row>
    <row r="371" spans="7:8" s="123" customFormat="1" ht="12.75">
      <c r="G371" s="128"/>
      <c r="H371" s="128"/>
    </row>
    <row r="372" spans="7:8" s="123" customFormat="1" ht="12.75">
      <c r="G372" s="128"/>
      <c r="H372" s="128"/>
    </row>
    <row r="373" spans="7:8" s="123" customFormat="1" ht="12.75">
      <c r="G373" s="128"/>
      <c r="H373" s="128"/>
    </row>
    <row r="374" spans="7:8" s="123" customFormat="1" ht="12.75">
      <c r="G374" s="128"/>
      <c r="H374" s="128"/>
    </row>
    <row r="375" spans="7:8" s="123" customFormat="1" ht="12.75">
      <c r="G375" s="128"/>
      <c r="H375" s="128"/>
    </row>
    <row r="376" spans="7:8" s="123" customFormat="1" ht="12.75">
      <c r="G376" s="128"/>
      <c r="H376" s="128"/>
    </row>
    <row r="377" spans="7:8" s="123" customFormat="1" ht="12.75">
      <c r="G377" s="128"/>
      <c r="H377" s="128"/>
    </row>
    <row r="378" spans="7:8" s="123" customFormat="1" ht="12.75">
      <c r="G378" s="128"/>
      <c r="H378" s="128"/>
    </row>
    <row r="379" spans="7:8" s="123" customFormat="1" ht="12.75">
      <c r="G379" s="128"/>
      <c r="H379" s="128"/>
    </row>
    <row r="380" spans="7:8" s="123" customFormat="1" ht="12.75">
      <c r="G380" s="128"/>
      <c r="H380" s="128"/>
    </row>
    <row r="381" spans="7:8" s="123" customFormat="1" ht="12.75">
      <c r="G381" s="128"/>
      <c r="H381" s="128"/>
    </row>
    <row r="382" spans="7:8" s="123" customFormat="1" ht="12.75">
      <c r="G382" s="128"/>
      <c r="H382" s="128"/>
    </row>
    <row r="383" spans="7:8" s="123" customFormat="1" ht="12.75">
      <c r="G383" s="128"/>
      <c r="H383" s="128"/>
    </row>
    <row r="384" spans="7:8" s="123" customFormat="1" ht="12.75">
      <c r="G384" s="128"/>
      <c r="H384" s="128"/>
    </row>
    <row r="385" spans="7:8" s="123" customFormat="1" ht="12.75">
      <c r="G385" s="128"/>
      <c r="H385" s="128"/>
    </row>
    <row r="386" spans="7:8" s="123" customFormat="1" ht="12.75">
      <c r="G386" s="128"/>
      <c r="H386" s="128"/>
    </row>
    <row r="387" spans="7:8" s="123" customFormat="1" ht="12.75">
      <c r="G387" s="128"/>
      <c r="H387" s="128"/>
    </row>
    <row r="388" spans="7:8" s="123" customFormat="1" ht="12.75">
      <c r="G388" s="128"/>
      <c r="H388" s="128"/>
    </row>
    <row r="389" spans="7:8" s="123" customFormat="1" ht="12.75">
      <c r="G389" s="128"/>
      <c r="H389" s="128"/>
    </row>
    <row r="390" spans="7:8" s="123" customFormat="1" ht="12.75">
      <c r="G390" s="128"/>
      <c r="H390" s="128"/>
    </row>
    <row r="391" spans="7:8" s="123" customFormat="1" ht="12.75">
      <c r="G391" s="128"/>
      <c r="H391" s="128"/>
    </row>
    <row r="392" spans="7:8" s="123" customFormat="1" ht="12.75">
      <c r="G392" s="128"/>
      <c r="H392" s="128"/>
    </row>
    <row r="393" spans="7:8" s="123" customFormat="1" ht="12.75">
      <c r="G393" s="128"/>
      <c r="H393" s="128"/>
    </row>
    <row r="394" spans="7:8" s="123" customFormat="1" ht="12.75">
      <c r="G394" s="128"/>
      <c r="H394" s="128"/>
    </row>
    <row r="395" spans="7:8" s="123" customFormat="1" ht="12.75">
      <c r="G395" s="128"/>
      <c r="H395" s="128"/>
    </row>
    <row r="396" spans="7:8" s="123" customFormat="1" ht="12.75">
      <c r="G396" s="128"/>
      <c r="H396" s="128"/>
    </row>
    <row r="397" spans="7:8" s="123" customFormat="1" ht="12.75">
      <c r="G397" s="128"/>
      <c r="H397" s="128"/>
    </row>
    <row r="398" spans="7:8" s="123" customFormat="1" ht="12.75">
      <c r="G398" s="128"/>
      <c r="H398" s="128"/>
    </row>
    <row r="399" spans="7:8" s="123" customFormat="1" ht="12.75">
      <c r="G399" s="128"/>
      <c r="H399" s="128"/>
    </row>
    <row r="400" spans="7:8" s="123" customFormat="1" ht="12.75">
      <c r="G400" s="128"/>
      <c r="H400" s="128"/>
    </row>
    <row r="401" spans="7:8" s="123" customFormat="1" ht="12.75">
      <c r="G401" s="128"/>
      <c r="H401" s="128"/>
    </row>
    <row r="402" spans="7:8" s="123" customFormat="1" ht="12.75">
      <c r="G402" s="128"/>
      <c r="H402" s="128"/>
    </row>
    <row r="403" spans="7:8" s="123" customFormat="1" ht="12.75">
      <c r="G403" s="128"/>
      <c r="H403" s="128"/>
    </row>
    <row r="404" spans="7:8" s="123" customFormat="1" ht="12.75">
      <c r="G404" s="128"/>
      <c r="H404" s="128"/>
    </row>
    <row r="405" spans="7:8" s="123" customFormat="1" ht="12.75">
      <c r="G405" s="128"/>
      <c r="H405" s="128"/>
    </row>
    <row r="406" spans="7:8" s="123" customFormat="1" ht="12.75">
      <c r="G406" s="128"/>
      <c r="H406" s="128"/>
    </row>
    <row r="407" spans="7:8" s="123" customFormat="1" ht="12.75">
      <c r="G407" s="128"/>
      <c r="H407" s="128"/>
    </row>
    <row r="408" spans="7:8" s="123" customFormat="1" ht="12.75">
      <c r="G408" s="128"/>
      <c r="H408" s="128"/>
    </row>
    <row r="409" spans="7:8" s="123" customFormat="1" ht="12.75">
      <c r="G409" s="128"/>
      <c r="H409" s="128"/>
    </row>
    <row r="410" spans="7:8" s="123" customFormat="1" ht="12.75">
      <c r="G410" s="128"/>
      <c r="H410" s="128"/>
    </row>
    <row r="411" spans="7:8" s="123" customFormat="1" ht="12.75">
      <c r="G411" s="128"/>
      <c r="H411" s="128"/>
    </row>
    <row r="412" spans="7:8" s="123" customFormat="1" ht="12.75">
      <c r="G412" s="128"/>
      <c r="H412" s="128"/>
    </row>
    <row r="413" spans="7:8" s="123" customFormat="1" ht="12.75">
      <c r="G413" s="128"/>
      <c r="H413" s="128"/>
    </row>
    <row r="414" spans="7:8" s="123" customFormat="1" ht="12.75">
      <c r="G414" s="128"/>
      <c r="H414" s="128"/>
    </row>
    <row r="415" spans="7:8" s="123" customFormat="1" ht="12.75">
      <c r="G415" s="128"/>
      <c r="H415" s="128"/>
    </row>
    <row r="416" spans="7:8" s="123" customFormat="1" ht="12.75">
      <c r="G416" s="128"/>
      <c r="H416" s="128"/>
    </row>
    <row r="417" spans="7:8" s="123" customFormat="1" ht="12.75">
      <c r="G417" s="128"/>
      <c r="H417" s="128"/>
    </row>
    <row r="418" spans="7:8" s="123" customFormat="1" ht="12.75">
      <c r="G418" s="128"/>
      <c r="H418" s="128"/>
    </row>
    <row r="419" spans="7:8" s="123" customFormat="1" ht="12.75">
      <c r="G419" s="128"/>
      <c r="H419" s="128"/>
    </row>
    <row r="420" spans="7:8" s="123" customFormat="1" ht="12.75">
      <c r="G420" s="128"/>
      <c r="H420" s="128"/>
    </row>
    <row r="421" spans="7:8" s="123" customFormat="1" ht="12.75">
      <c r="G421" s="128"/>
      <c r="H421" s="128"/>
    </row>
    <row r="422" spans="7:8" s="123" customFormat="1" ht="12.75">
      <c r="G422" s="128"/>
      <c r="H422" s="128"/>
    </row>
    <row r="423" spans="7:8" s="123" customFormat="1" ht="12.75">
      <c r="G423" s="128"/>
      <c r="H423" s="128"/>
    </row>
    <row r="424" spans="7:8" s="123" customFormat="1" ht="12.75">
      <c r="G424" s="128"/>
      <c r="H424" s="128"/>
    </row>
    <row r="425" spans="7:8" s="123" customFormat="1" ht="12.75">
      <c r="G425" s="128"/>
      <c r="H425" s="128"/>
    </row>
    <row r="426" spans="7:8" s="123" customFormat="1" ht="12.75">
      <c r="G426" s="128"/>
      <c r="H426" s="128"/>
    </row>
    <row r="427" spans="7:8" s="123" customFormat="1" ht="12.75">
      <c r="G427" s="128"/>
      <c r="H427" s="128"/>
    </row>
    <row r="428" spans="7:8" s="123" customFormat="1" ht="12.75">
      <c r="G428" s="128"/>
      <c r="H428" s="128"/>
    </row>
    <row r="429" spans="7:8" s="123" customFormat="1" ht="12.75">
      <c r="G429" s="128"/>
      <c r="H429" s="128"/>
    </row>
    <row r="430" spans="7:8" s="123" customFormat="1" ht="12.75">
      <c r="G430" s="128"/>
      <c r="H430" s="128"/>
    </row>
    <row r="431" spans="7:8" s="123" customFormat="1" ht="12.75">
      <c r="G431" s="128"/>
      <c r="H431" s="128"/>
    </row>
    <row r="432" spans="7:8" s="123" customFormat="1" ht="12.75">
      <c r="G432" s="128"/>
      <c r="H432" s="128"/>
    </row>
    <row r="433" spans="7:8" s="123" customFormat="1" ht="12.75">
      <c r="G433" s="128"/>
      <c r="H433" s="128"/>
    </row>
    <row r="434" spans="7:8" s="123" customFormat="1" ht="12.75">
      <c r="G434" s="128"/>
      <c r="H434" s="128"/>
    </row>
    <row r="435" spans="7:8" s="123" customFormat="1" ht="12.75">
      <c r="G435" s="128"/>
      <c r="H435" s="128"/>
    </row>
    <row r="436" spans="7:8" s="123" customFormat="1" ht="12.75">
      <c r="G436" s="128"/>
      <c r="H436" s="128"/>
    </row>
    <row r="437" spans="7:8" s="123" customFormat="1" ht="12.75">
      <c r="G437" s="128"/>
      <c r="H437" s="128"/>
    </row>
    <row r="438" spans="7:8" s="123" customFormat="1" ht="12.75">
      <c r="G438" s="128"/>
      <c r="H438" s="128"/>
    </row>
    <row r="439" spans="7:8" s="123" customFormat="1" ht="12.75">
      <c r="G439" s="128"/>
      <c r="H439" s="128"/>
    </row>
    <row r="440" spans="7:8" s="123" customFormat="1" ht="12.75">
      <c r="G440" s="128"/>
      <c r="H440" s="128"/>
    </row>
    <row r="441" spans="7:8" s="123" customFormat="1" ht="12.75">
      <c r="G441" s="128"/>
      <c r="H441" s="128"/>
    </row>
    <row r="442" spans="7:8" s="123" customFormat="1" ht="12.75">
      <c r="G442" s="128"/>
      <c r="H442" s="128"/>
    </row>
    <row r="443" spans="7:8" s="123" customFormat="1" ht="12.75">
      <c r="G443" s="128"/>
      <c r="H443" s="128"/>
    </row>
    <row r="444" spans="7:8" s="123" customFormat="1" ht="12.75">
      <c r="G444" s="128"/>
      <c r="H444" s="128"/>
    </row>
    <row r="445" spans="7:8" s="123" customFormat="1" ht="12.75">
      <c r="G445" s="128"/>
      <c r="H445" s="128"/>
    </row>
    <row r="446" spans="7:8" s="123" customFormat="1" ht="12.75">
      <c r="G446" s="128"/>
      <c r="H446" s="128"/>
    </row>
    <row r="447" spans="7:8" s="123" customFormat="1" ht="12.75">
      <c r="G447" s="128"/>
      <c r="H447" s="128"/>
    </row>
    <row r="448" spans="7:8" s="123" customFormat="1" ht="12.75">
      <c r="G448" s="128"/>
      <c r="H448" s="128"/>
    </row>
    <row r="449" spans="7:8" s="123" customFormat="1" ht="12.75">
      <c r="G449" s="128"/>
      <c r="H449" s="128"/>
    </row>
    <row r="450" spans="7:8" s="123" customFormat="1" ht="12.75">
      <c r="G450" s="128"/>
      <c r="H450" s="128"/>
    </row>
    <row r="451" spans="7:8" s="123" customFormat="1" ht="12.75">
      <c r="G451" s="128"/>
      <c r="H451" s="128"/>
    </row>
    <row r="452" spans="7:8" s="123" customFormat="1" ht="12.75">
      <c r="G452" s="128"/>
      <c r="H452" s="128"/>
    </row>
    <row r="453" spans="7:8" s="123" customFormat="1" ht="12.75">
      <c r="G453" s="128"/>
      <c r="H453" s="128"/>
    </row>
    <row r="454" spans="7:8" s="123" customFormat="1" ht="12.75">
      <c r="G454" s="128"/>
      <c r="H454" s="128"/>
    </row>
    <row r="455" spans="7:8" s="123" customFormat="1" ht="12.75">
      <c r="G455" s="128"/>
      <c r="H455" s="128"/>
    </row>
    <row r="456" spans="7:8" s="123" customFormat="1" ht="12.75">
      <c r="G456" s="128"/>
      <c r="H456" s="128"/>
    </row>
    <row r="457" spans="7:8" s="123" customFormat="1" ht="12.75">
      <c r="G457" s="128"/>
      <c r="H457" s="128"/>
    </row>
    <row r="458" spans="7:8" s="123" customFormat="1" ht="12.75">
      <c r="G458" s="128"/>
      <c r="H458" s="128"/>
    </row>
    <row r="459" spans="7:8" s="123" customFormat="1" ht="12.75">
      <c r="G459" s="128"/>
      <c r="H459" s="128"/>
    </row>
    <row r="460" spans="7:8" s="123" customFormat="1" ht="12.75">
      <c r="G460" s="128"/>
      <c r="H460" s="128"/>
    </row>
    <row r="461" spans="7:8" s="123" customFormat="1" ht="12.75">
      <c r="G461" s="128"/>
      <c r="H461" s="128"/>
    </row>
    <row r="462" spans="7:8" s="123" customFormat="1" ht="12.75">
      <c r="G462" s="128"/>
      <c r="H462" s="128"/>
    </row>
    <row r="463" spans="7:8" s="123" customFormat="1" ht="12.75">
      <c r="G463" s="128"/>
      <c r="H463" s="128"/>
    </row>
    <row r="464" spans="7:8" s="123" customFormat="1" ht="12.75">
      <c r="G464" s="128"/>
      <c r="H464" s="128"/>
    </row>
    <row r="465" spans="7:8" s="123" customFormat="1" ht="12.75">
      <c r="G465" s="128"/>
      <c r="H465" s="128"/>
    </row>
    <row r="466" spans="7:8" s="123" customFormat="1" ht="12.75">
      <c r="G466" s="128"/>
      <c r="H466" s="128"/>
    </row>
    <row r="467" spans="7:8" s="123" customFormat="1" ht="12.75">
      <c r="G467" s="128"/>
      <c r="H467" s="128"/>
    </row>
    <row r="468" spans="7:8" s="123" customFormat="1" ht="12.75">
      <c r="G468" s="128"/>
      <c r="H468" s="128"/>
    </row>
    <row r="469" spans="7:8" s="123" customFormat="1" ht="12.75">
      <c r="G469" s="128"/>
      <c r="H469" s="128"/>
    </row>
    <row r="470" spans="7:8" s="123" customFormat="1" ht="12.75">
      <c r="G470" s="128"/>
      <c r="H470" s="128"/>
    </row>
    <row r="471" spans="7:8" s="123" customFormat="1" ht="12.75">
      <c r="G471" s="128"/>
      <c r="H471" s="128"/>
    </row>
    <row r="472" spans="7:8" s="123" customFormat="1" ht="12.75">
      <c r="G472" s="128"/>
      <c r="H472" s="128"/>
    </row>
    <row r="473" spans="7:8" s="123" customFormat="1" ht="12.75">
      <c r="G473" s="128"/>
      <c r="H473" s="128"/>
    </row>
    <row r="474" spans="7:8" s="123" customFormat="1" ht="12.75">
      <c r="G474" s="128"/>
      <c r="H474" s="128"/>
    </row>
    <row r="475" spans="7:8" s="123" customFormat="1" ht="12.75">
      <c r="G475" s="128"/>
      <c r="H475" s="128"/>
    </row>
    <row r="476" spans="7:8" s="123" customFormat="1" ht="12.75">
      <c r="G476" s="128"/>
      <c r="H476" s="128"/>
    </row>
    <row r="477" spans="7:8" s="123" customFormat="1" ht="12.75">
      <c r="G477" s="128"/>
      <c r="H477" s="128"/>
    </row>
    <row r="478" spans="7:8" s="123" customFormat="1" ht="12.75">
      <c r="G478" s="128"/>
      <c r="H478" s="128"/>
    </row>
    <row r="479" spans="7:8" s="123" customFormat="1" ht="12.75">
      <c r="G479" s="128"/>
      <c r="H479" s="128"/>
    </row>
    <row r="480" spans="7:8" s="123" customFormat="1" ht="12.75">
      <c r="G480" s="128"/>
      <c r="H480" s="128"/>
    </row>
    <row r="481" spans="7:8" s="123" customFormat="1" ht="12.75">
      <c r="G481" s="128"/>
      <c r="H481" s="128"/>
    </row>
    <row r="482" spans="7:8" s="123" customFormat="1" ht="12.75">
      <c r="G482" s="128"/>
      <c r="H482" s="128"/>
    </row>
    <row r="483" spans="7:8" s="123" customFormat="1" ht="12.75">
      <c r="G483" s="128"/>
      <c r="H483" s="128"/>
    </row>
    <row r="484" spans="7:8" s="123" customFormat="1" ht="12.75">
      <c r="G484" s="128"/>
      <c r="H484" s="128"/>
    </row>
    <row r="485" spans="7:8" s="123" customFormat="1" ht="12.75">
      <c r="G485" s="128"/>
      <c r="H485" s="128"/>
    </row>
    <row r="486" spans="7:8" s="123" customFormat="1" ht="12.75">
      <c r="G486" s="128"/>
      <c r="H486" s="128"/>
    </row>
    <row r="487" spans="7:8" s="123" customFormat="1" ht="12.75">
      <c r="G487" s="128"/>
      <c r="H487" s="128"/>
    </row>
    <row r="488" spans="7:8" s="123" customFormat="1" ht="12.75">
      <c r="G488" s="128"/>
      <c r="H488" s="128"/>
    </row>
    <row r="489" spans="7:8" s="123" customFormat="1" ht="12.75">
      <c r="G489" s="128"/>
      <c r="H489" s="128"/>
    </row>
    <row r="490" spans="7:8" s="123" customFormat="1" ht="12.75">
      <c r="G490" s="128"/>
      <c r="H490" s="128"/>
    </row>
    <row r="491" spans="7:8" s="123" customFormat="1" ht="12.75">
      <c r="G491" s="128"/>
      <c r="H491" s="128"/>
    </row>
    <row r="492" spans="7:8" s="123" customFormat="1" ht="12.75">
      <c r="G492" s="128"/>
      <c r="H492" s="128"/>
    </row>
    <row r="493" spans="7:8" s="123" customFormat="1" ht="12.75">
      <c r="G493" s="128"/>
      <c r="H493" s="128"/>
    </row>
    <row r="494" spans="7:8" s="123" customFormat="1" ht="12.75">
      <c r="G494" s="128"/>
      <c r="H494" s="128"/>
    </row>
    <row r="495" spans="7:8" s="123" customFormat="1" ht="12.75">
      <c r="G495" s="128"/>
      <c r="H495" s="128"/>
    </row>
    <row r="496" spans="7:8" s="123" customFormat="1" ht="12.75">
      <c r="G496" s="128"/>
      <c r="H496" s="128"/>
    </row>
    <row r="497" spans="7:8" s="123" customFormat="1" ht="12.75">
      <c r="G497" s="128"/>
      <c r="H497" s="128"/>
    </row>
    <row r="498" spans="7:8" s="123" customFormat="1" ht="12.75">
      <c r="G498" s="128"/>
      <c r="H498" s="128"/>
    </row>
    <row r="499" spans="7:8" s="123" customFormat="1" ht="12.75">
      <c r="G499" s="128"/>
      <c r="H499" s="128"/>
    </row>
    <row r="500" spans="7:8" s="123" customFormat="1" ht="12.75">
      <c r="G500" s="128"/>
      <c r="H500" s="128"/>
    </row>
    <row r="501" spans="7:8" s="123" customFormat="1" ht="12.75">
      <c r="G501" s="128"/>
      <c r="H501" s="128"/>
    </row>
    <row r="502" spans="7:8" s="123" customFormat="1" ht="12.75">
      <c r="G502" s="128"/>
      <c r="H502" s="128"/>
    </row>
    <row r="503" spans="7:8" s="123" customFormat="1" ht="12.75">
      <c r="G503" s="128"/>
      <c r="H503" s="128"/>
    </row>
    <row r="504" spans="7:8" s="123" customFormat="1" ht="12.75">
      <c r="G504" s="128"/>
      <c r="H504" s="128"/>
    </row>
    <row r="505" spans="7:8" s="123" customFormat="1" ht="12.75">
      <c r="G505" s="128"/>
      <c r="H505" s="128"/>
    </row>
    <row r="506" spans="7:8" s="123" customFormat="1" ht="12.75">
      <c r="G506" s="128"/>
      <c r="H506" s="128"/>
    </row>
    <row r="507" spans="7:8" s="123" customFormat="1" ht="12.75">
      <c r="G507" s="128"/>
      <c r="H507" s="128"/>
    </row>
    <row r="508" spans="7:8" s="123" customFormat="1" ht="12.75">
      <c r="G508" s="128"/>
      <c r="H508" s="128"/>
    </row>
    <row r="509" spans="7:8" s="123" customFormat="1" ht="12.75">
      <c r="G509" s="128"/>
      <c r="H509" s="128"/>
    </row>
    <row r="510" spans="7:8" s="123" customFormat="1" ht="12.75">
      <c r="G510" s="128"/>
      <c r="H510" s="128"/>
    </row>
    <row r="511" spans="7:8" s="123" customFormat="1" ht="12.75">
      <c r="G511" s="128"/>
      <c r="H511" s="128"/>
    </row>
    <row r="512" spans="7:8" s="123" customFormat="1" ht="12.75">
      <c r="G512" s="128"/>
      <c r="H512" s="128"/>
    </row>
    <row r="513" spans="7:8" s="123" customFormat="1" ht="12.75">
      <c r="G513" s="128"/>
      <c r="H513" s="128"/>
    </row>
    <row r="514" spans="7:8" s="123" customFormat="1" ht="12.75">
      <c r="G514" s="128"/>
      <c r="H514" s="128"/>
    </row>
    <row r="515" spans="7:8" s="123" customFormat="1" ht="12.75">
      <c r="G515" s="128"/>
      <c r="H515" s="128"/>
    </row>
    <row r="516" spans="7:8" s="123" customFormat="1" ht="12.75">
      <c r="G516" s="128"/>
      <c r="H516" s="128"/>
    </row>
    <row r="517" spans="7:8" s="123" customFormat="1" ht="12.75">
      <c r="G517" s="128"/>
      <c r="H517" s="128"/>
    </row>
    <row r="518" spans="7:8" s="123" customFormat="1" ht="12.75">
      <c r="G518" s="128"/>
      <c r="H518" s="128"/>
    </row>
    <row r="519" spans="7:8" s="123" customFormat="1" ht="12.75">
      <c r="G519" s="128"/>
      <c r="H519" s="128"/>
    </row>
    <row r="520" spans="7:8" s="123" customFormat="1" ht="12.75">
      <c r="G520" s="128"/>
      <c r="H520" s="128"/>
    </row>
    <row r="521" spans="7:8" s="123" customFormat="1" ht="12.75">
      <c r="G521" s="128"/>
      <c r="H521" s="128"/>
    </row>
    <row r="522" spans="7:8" s="123" customFormat="1" ht="12.75">
      <c r="G522" s="128"/>
      <c r="H522" s="128"/>
    </row>
    <row r="523" spans="7:8" s="123" customFormat="1" ht="12.75">
      <c r="G523" s="128"/>
      <c r="H523" s="128"/>
    </row>
    <row r="524" spans="7:8" s="123" customFormat="1" ht="12.75">
      <c r="G524" s="128"/>
      <c r="H524" s="128"/>
    </row>
    <row r="525" spans="7:8" s="123" customFormat="1" ht="12.75">
      <c r="G525" s="128"/>
      <c r="H525" s="128"/>
    </row>
    <row r="526" spans="7:8" s="123" customFormat="1" ht="12.75">
      <c r="G526" s="128"/>
      <c r="H526" s="128"/>
    </row>
    <row r="527" spans="7:8" s="123" customFormat="1" ht="12.75">
      <c r="G527" s="128"/>
      <c r="H527" s="128"/>
    </row>
    <row r="528" spans="7:8" s="123" customFormat="1" ht="12.75">
      <c r="G528" s="128"/>
      <c r="H528" s="128"/>
    </row>
    <row r="529" spans="7:8" s="123" customFormat="1" ht="12.75">
      <c r="G529" s="128"/>
      <c r="H529" s="128"/>
    </row>
    <row r="530" spans="7:8" s="123" customFormat="1" ht="12.75">
      <c r="G530" s="128"/>
      <c r="H530" s="128"/>
    </row>
    <row r="531" spans="7:8" s="123" customFormat="1" ht="12.75">
      <c r="G531" s="128"/>
      <c r="H531" s="128"/>
    </row>
    <row r="532" spans="7:8" s="123" customFormat="1" ht="12.75">
      <c r="G532" s="128"/>
      <c r="H532" s="128"/>
    </row>
    <row r="533" spans="7:8" s="123" customFormat="1" ht="12.75">
      <c r="G533" s="128"/>
      <c r="H533" s="128"/>
    </row>
    <row r="534" spans="7:8" s="123" customFormat="1" ht="12.75">
      <c r="G534" s="128"/>
      <c r="H534" s="128"/>
    </row>
    <row r="535" spans="7:8" s="123" customFormat="1" ht="12.75">
      <c r="G535" s="128"/>
      <c r="H535" s="128"/>
    </row>
    <row r="536" spans="7:8" s="123" customFormat="1" ht="12.75">
      <c r="G536" s="128"/>
      <c r="H536" s="128"/>
    </row>
    <row r="537" spans="7:8" s="123" customFormat="1" ht="12.75">
      <c r="G537" s="128"/>
      <c r="H537" s="128"/>
    </row>
    <row r="538" spans="7:8" s="123" customFormat="1" ht="12.75">
      <c r="G538" s="128"/>
      <c r="H538" s="128"/>
    </row>
    <row r="539" spans="7:8" s="123" customFormat="1" ht="12.75">
      <c r="G539" s="128"/>
      <c r="H539" s="128"/>
    </row>
    <row r="540" spans="7:8" s="123" customFormat="1" ht="12.75">
      <c r="G540" s="128"/>
      <c r="H540" s="128"/>
    </row>
    <row r="541" spans="7:8" s="123" customFormat="1" ht="12.75">
      <c r="G541" s="128"/>
      <c r="H541" s="128"/>
    </row>
    <row r="542" spans="7:8" s="123" customFormat="1" ht="12.75">
      <c r="G542" s="128"/>
      <c r="H542" s="128"/>
    </row>
    <row r="543" spans="7:8" s="123" customFormat="1" ht="12.75">
      <c r="G543" s="128"/>
      <c r="H543" s="128"/>
    </row>
    <row r="544" spans="7:8" s="123" customFormat="1" ht="12.75">
      <c r="G544" s="128"/>
      <c r="H544" s="128"/>
    </row>
    <row r="545" spans="7:8" s="123" customFormat="1" ht="12.75">
      <c r="G545" s="128"/>
      <c r="H545" s="128"/>
    </row>
    <row r="546" spans="7:8" s="123" customFormat="1" ht="12.75">
      <c r="G546" s="128"/>
      <c r="H546" s="128"/>
    </row>
    <row r="547" spans="7:8" s="123" customFormat="1" ht="12.75">
      <c r="G547" s="128"/>
      <c r="H547" s="128"/>
    </row>
    <row r="548" spans="7:8" s="123" customFormat="1" ht="12.75">
      <c r="G548" s="128"/>
      <c r="H548" s="128"/>
    </row>
    <row r="549" spans="7:8" s="123" customFormat="1" ht="12.75">
      <c r="G549" s="128"/>
      <c r="H549" s="128"/>
    </row>
    <row r="550" spans="7:8" s="123" customFormat="1" ht="12.75">
      <c r="G550" s="128"/>
      <c r="H550" s="128"/>
    </row>
    <row r="551" spans="7:8" s="123" customFormat="1" ht="12.75">
      <c r="G551" s="128"/>
      <c r="H551" s="128"/>
    </row>
    <row r="552" spans="7:8" s="123" customFormat="1" ht="12.75">
      <c r="G552" s="128"/>
      <c r="H552" s="128"/>
    </row>
    <row r="553" spans="7:8" s="123" customFormat="1" ht="12.75">
      <c r="G553" s="128"/>
      <c r="H553" s="128"/>
    </row>
    <row r="554" spans="7:8" s="123" customFormat="1" ht="12.75">
      <c r="G554" s="128"/>
      <c r="H554" s="128"/>
    </row>
    <row r="555" spans="7:8" s="123" customFormat="1" ht="12.75">
      <c r="G555" s="128"/>
      <c r="H555" s="128"/>
    </row>
    <row r="556" spans="7:8" s="123" customFormat="1" ht="12.75">
      <c r="G556" s="128"/>
      <c r="H556" s="128"/>
    </row>
    <row r="557" spans="7:8" s="123" customFormat="1" ht="12.75">
      <c r="G557" s="128"/>
      <c r="H557" s="128"/>
    </row>
    <row r="558" spans="7:8" s="123" customFormat="1" ht="12.75">
      <c r="G558" s="128"/>
      <c r="H558" s="128"/>
    </row>
    <row r="559" spans="7:8" s="123" customFormat="1" ht="12.75">
      <c r="G559" s="128"/>
      <c r="H559" s="128"/>
    </row>
    <row r="560" spans="7:8" s="123" customFormat="1" ht="12.75">
      <c r="G560" s="128"/>
      <c r="H560" s="128"/>
    </row>
    <row r="561" spans="7:8" s="123" customFormat="1" ht="12.75">
      <c r="G561" s="128"/>
      <c r="H561" s="128"/>
    </row>
    <row r="562" spans="7:8" s="123" customFormat="1" ht="12.75">
      <c r="G562" s="128"/>
      <c r="H562" s="128"/>
    </row>
    <row r="563" spans="7:8" s="123" customFormat="1" ht="12.75">
      <c r="G563" s="128"/>
      <c r="H563" s="128"/>
    </row>
    <row r="564" spans="7:8" s="123" customFormat="1" ht="12.75">
      <c r="G564" s="128"/>
      <c r="H564" s="128"/>
    </row>
    <row r="565" spans="7:8" s="123" customFormat="1" ht="12.75">
      <c r="G565" s="128"/>
      <c r="H565" s="128"/>
    </row>
    <row r="566" spans="7:8" s="123" customFormat="1" ht="12.75">
      <c r="G566" s="128"/>
      <c r="H566" s="128"/>
    </row>
    <row r="567" spans="7:8" s="123" customFormat="1" ht="12.75">
      <c r="G567" s="128"/>
      <c r="H567" s="128"/>
    </row>
    <row r="568" spans="7:8" s="123" customFormat="1" ht="12.75">
      <c r="G568" s="128"/>
      <c r="H568" s="128"/>
    </row>
    <row r="569" spans="7:8" s="123" customFormat="1" ht="12.75">
      <c r="G569" s="128"/>
      <c r="H569" s="128"/>
    </row>
    <row r="570" spans="7:8" s="123" customFormat="1" ht="12.75">
      <c r="G570" s="128"/>
      <c r="H570" s="128"/>
    </row>
    <row r="571" spans="7:8" s="123" customFormat="1" ht="12.75">
      <c r="G571" s="128"/>
      <c r="H571" s="128"/>
    </row>
    <row r="572" spans="7:8" s="123" customFormat="1" ht="12.75">
      <c r="G572" s="128"/>
      <c r="H572" s="128"/>
    </row>
    <row r="573" spans="7:8" s="123" customFormat="1" ht="12.75">
      <c r="G573" s="128"/>
      <c r="H573" s="128"/>
    </row>
    <row r="574" spans="7:8" s="123" customFormat="1" ht="12.75">
      <c r="G574" s="128"/>
      <c r="H574" s="128"/>
    </row>
    <row r="575" spans="7:8" s="123" customFormat="1" ht="12.75">
      <c r="G575" s="128"/>
      <c r="H575" s="128"/>
    </row>
    <row r="576" spans="7:8" s="123" customFormat="1" ht="12.75">
      <c r="G576" s="128"/>
      <c r="H576" s="128"/>
    </row>
    <row r="577" spans="7:8" s="123" customFormat="1" ht="12.75">
      <c r="G577" s="128"/>
      <c r="H577" s="128"/>
    </row>
    <row r="578" spans="7:8" s="123" customFormat="1" ht="12.75">
      <c r="G578" s="128"/>
      <c r="H578" s="128"/>
    </row>
    <row r="579" spans="7:8" s="123" customFormat="1" ht="12.75">
      <c r="G579" s="128"/>
      <c r="H579" s="128"/>
    </row>
    <row r="580" spans="7:8" s="123" customFormat="1" ht="12.75">
      <c r="G580" s="128"/>
      <c r="H580" s="128"/>
    </row>
    <row r="581" spans="7:8" s="123" customFormat="1" ht="12.75">
      <c r="G581" s="128"/>
      <c r="H581" s="128"/>
    </row>
    <row r="582" spans="7:8" s="123" customFormat="1" ht="12.75">
      <c r="G582" s="128"/>
      <c r="H582" s="128"/>
    </row>
    <row r="583" spans="7:8" s="123" customFormat="1" ht="12.75">
      <c r="G583" s="128"/>
      <c r="H583" s="128"/>
    </row>
    <row r="584" spans="7:8" s="123" customFormat="1" ht="12.75">
      <c r="G584" s="128"/>
      <c r="H584" s="128"/>
    </row>
    <row r="585" spans="7:8" s="123" customFormat="1" ht="12.75">
      <c r="G585" s="128"/>
      <c r="H585" s="128"/>
    </row>
    <row r="586" spans="7:8" s="123" customFormat="1" ht="12.75">
      <c r="G586" s="128"/>
      <c r="H586" s="128"/>
    </row>
    <row r="587" spans="7:8" s="123" customFormat="1" ht="12.75">
      <c r="G587" s="128"/>
      <c r="H587" s="128"/>
    </row>
    <row r="588" spans="7:8" s="123" customFormat="1" ht="12.75">
      <c r="G588" s="128"/>
      <c r="H588" s="128"/>
    </row>
    <row r="589" spans="7:8" s="123" customFormat="1" ht="12.75">
      <c r="G589" s="128"/>
      <c r="H589" s="128"/>
    </row>
    <row r="590" spans="7:8" s="123" customFormat="1" ht="12.75">
      <c r="G590" s="128"/>
      <c r="H590" s="128"/>
    </row>
    <row r="591" spans="7:8" s="123" customFormat="1" ht="12.75">
      <c r="G591" s="128"/>
      <c r="H591" s="128"/>
    </row>
    <row r="592" spans="7:8" s="123" customFormat="1" ht="12.75">
      <c r="G592" s="128"/>
      <c r="H592" s="128"/>
    </row>
    <row r="593" spans="7:8" s="123" customFormat="1" ht="12.75">
      <c r="G593" s="128"/>
      <c r="H593" s="128"/>
    </row>
    <row r="594" spans="7:8" s="123" customFormat="1" ht="12.75">
      <c r="G594" s="128"/>
      <c r="H594" s="128"/>
    </row>
    <row r="595" spans="7:8" s="123" customFormat="1" ht="12.75">
      <c r="G595" s="128"/>
      <c r="H595" s="128"/>
    </row>
    <row r="596" spans="7:8" s="123" customFormat="1" ht="12.75">
      <c r="G596" s="128"/>
      <c r="H596" s="128"/>
    </row>
    <row r="597" spans="7:8" s="123" customFormat="1" ht="12.75">
      <c r="G597" s="128"/>
      <c r="H597" s="128"/>
    </row>
    <row r="598" spans="7:8" s="123" customFormat="1" ht="12.75">
      <c r="G598" s="128"/>
      <c r="H598" s="128"/>
    </row>
    <row r="599" spans="7:8" s="123" customFormat="1" ht="12.75">
      <c r="G599" s="128"/>
      <c r="H599" s="128"/>
    </row>
    <row r="600" spans="7:8" s="123" customFormat="1" ht="12.75">
      <c r="G600" s="128"/>
      <c r="H600" s="128"/>
    </row>
    <row r="601" spans="7:8" s="123" customFormat="1" ht="12.75">
      <c r="G601" s="128"/>
      <c r="H601" s="128"/>
    </row>
    <row r="602" spans="7:8" s="123" customFormat="1" ht="12.75">
      <c r="G602" s="128"/>
      <c r="H602" s="128"/>
    </row>
    <row r="603" spans="7:8" s="123" customFormat="1" ht="12.75">
      <c r="G603" s="128"/>
      <c r="H603" s="128"/>
    </row>
    <row r="604" spans="7:8" s="123" customFormat="1" ht="12.75">
      <c r="G604" s="128"/>
      <c r="H604" s="128"/>
    </row>
    <row r="605" spans="7:8" s="123" customFormat="1" ht="12.75">
      <c r="G605" s="128"/>
      <c r="H605" s="128"/>
    </row>
    <row r="606" spans="7:8" s="123" customFormat="1" ht="12.75">
      <c r="G606" s="128"/>
      <c r="H606" s="128"/>
    </row>
    <row r="607" spans="7:8" s="123" customFormat="1" ht="12.75">
      <c r="G607" s="128"/>
      <c r="H607" s="128"/>
    </row>
    <row r="608" spans="7:8" s="123" customFormat="1" ht="12.75">
      <c r="G608" s="128"/>
      <c r="H608" s="128"/>
    </row>
    <row r="609" spans="7:8" s="123" customFormat="1" ht="12.75">
      <c r="G609" s="128"/>
      <c r="H609" s="128"/>
    </row>
    <row r="610" spans="7:8" s="123" customFormat="1" ht="12.75">
      <c r="G610" s="128"/>
      <c r="H610" s="128"/>
    </row>
    <row r="611" spans="7:8" s="123" customFormat="1" ht="12.75">
      <c r="G611" s="128"/>
      <c r="H611" s="128"/>
    </row>
    <row r="612" spans="7:8" s="123" customFormat="1" ht="12.75">
      <c r="G612" s="128"/>
      <c r="H612" s="128"/>
    </row>
    <row r="613" spans="7:8" s="123" customFormat="1" ht="12.75">
      <c r="G613" s="128"/>
      <c r="H613" s="128"/>
    </row>
    <row r="614" spans="7:8" s="123" customFormat="1" ht="12.75">
      <c r="G614" s="128"/>
      <c r="H614" s="128"/>
    </row>
    <row r="615" spans="7:8" s="123" customFormat="1" ht="12.75">
      <c r="G615" s="128"/>
      <c r="H615" s="128"/>
    </row>
    <row r="616" spans="7:8" s="123" customFormat="1" ht="12.75">
      <c r="G616" s="128"/>
      <c r="H616" s="128"/>
    </row>
    <row r="617" spans="7:8" s="123" customFormat="1" ht="12.75">
      <c r="G617" s="128"/>
      <c r="H617" s="128"/>
    </row>
    <row r="618" spans="7:8" s="123" customFormat="1" ht="12.75">
      <c r="G618" s="128"/>
      <c r="H618" s="128"/>
    </row>
    <row r="619" spans="7:8" s="123" customFormat="1" ht="12.75">
      <c r="G619" s="128"/>
      <c r="H619" s="128"/>
    </row>
    <row r="620" spans="7:8" s="123" customFormat="1" ht="12.75">
      <c r="G620" s="128"/>
      <c r="H620" s="128"/>
    </row>
    <row r="621" spans="7:8" s="123" customFormat="1" ht="12.75">
      <c r="G621" s="128"/>
      <c r="H621" s="128"/>
    </row>
    <row r="622" spans="7:8" s="123" customFormat="1" ht="12.75">
      <c r="G622" s="128"/>
      <c r="H622" s="128"/>
    </row>
    <row r="623" spans="7:8" s="123" customFormat="1" ht="12.75">
      <c r="G623" s="128"/>
      <c r="H623" s="128"/>
    </row>
    <row r="624" spans="7:8" s="123" customFormat="1" ht="12.75">
      <c r="G624" s="128"/>
      <c r="H624" s="128"/>
    </row>
    <row r="625" spans="7:8" s="123" customFormat="1" ht="12.75">
      <c r="G625" s="128"/>
      <c r="H625" s="128"/>
    </row>
    <row r="626" spans="7:8" s="123" customFormat="1" ht="12.75">
      <c r="G626" s="128"/>
      <c r="H626" s="128"/>
    </row>
    <row r="627" spans="7:8" s="123" customFormat="1" ht="12.75">
      <c r="G627" s="128"/>
      <c r="H627" s="128"/>
    </row>
    <row r="628" spans="7:8" s="123" customFormat="1" ht="12.75">
      <c r="G628" s="128"/>
      <c r="H628" s="128"/>
    </row>
    <row r="629" spans="7:8" s="123" customFormat="1" ht="12.75">
      <c r="G629" s="128"/>
      <c r="H629" s="128"/>
    </row>
    <row r="630" spans="7:8" s="123" customFormat="1" ht="12.75">
      <c r="G630" s="128"/>
      <c r="H630" s="128"/>
    </row>
    <row r="631" spans="7:8" s="123" customFormat="1" ht="12.75">
      <c r="G631" s="128"/>
      <c r="H631" s="128"/>
    </row>
    <row r="632" spans="7:8" s="123" customFormat="1" ht="12.75">
      <c r="G632" s="128"/>
      <c r="H632" s="128"/>
    </row>
    <row r="633" spans="7:8" s="123" customFormat="1" ht="12.75">
      <c r="G633" s="128"/>
      <c r="H633" s="128"/>
    </row>
    <row r="634" spans="7:8" s="123" customFormat="1" ht="12.75">
      <c r="G634" s="128"/>
      <c r="H634" s="128"/>
    </row>
    <row r="635" spans="7:8" s="123" customFormat="1" ht="12.75">
      <c r="G635" s="128"/>
      <c r="H635" s="128"/>
    </row>
    <row r="636" spans="7:8" s="123" customFormat="1" ht="12.75">
      <c r="G636" s="128"/>
      <c r="H636" s="128"/>
    </row>
    <row r="637" spans="7:8" s="123" customFormat="1" ht="12.75">
      <c r="G637" s="128"/>
      <c r="H637" s="128"/>
    </row>
    <row r="638" spans="7:8" s="123" customFormat="1" ht="12.75">
      <c r="G638" s="128"/>
      <c r="H638" s="128"/>
    </row>
    <row r="639" spans="7:8" s="123" customFormat="1" ht="12.75">
      <c r="G639" s="128"/>
      <c r="H639" s="128"/>
    </row>
    <row r="640" spans="7:8" s="123" customFormat="1" ht="12.75">
      <c r="G640" s="128"/>
      <c r="H640" s="128"/>
    </row>
    <row r="641" spans="7:8" s="123" customFormat="1" ht="12.75">
      <c r="G641" s="128"/>
      <c r="H641" s="128"/>
    </row>
    <row r="642" spans="7:8" s="123" customFormat="1" ht="12.75">
      <c r="G642" s="128"/>
      <c r="H642" s="128"/>
    </row>
    <row r="643" spans="7:8" s="123" customFormat="1" ht="12.75">
      <c r="G643" s="128"/>
      <c r="H643" s="128"/>
    </row>
    <row r="644" spans="7:8" s="123" customFormat="1" ht="12.75">
      <c r="G644" s="128"/>
      <c r="H644" s="128"/>
    </row>
    <row r="645" spans="7:8" s="123" customFormat="1" ht="12.75">
      <c r="G645" s="128"/>
      <c r="H645" s="128"/>
    </row>
    <row r="646" spans="7:8" s="123" customFormat="1" ht="12.75">
      <c r="G646" s="128"/>
      <c r="H646" s="128"/>
    </row>
    <row r="647" spans="7:8" s="123" customFormat="1" ht="12.75">
      <c r="G647" s="128"/>
      <c r="H647" s="128"/>
    </row>
    <row r="648" spans="7:8" s="123" customFormat="1" ht="12.75">
      <c r="G648" s="128"/>
      <c r="H648" s="128"/>
    </row>
    <row r="649" spans="7:8" s="123" customFormat="1" ht="12.75">
      <c r="G649" s="128"/>
      <c r="H649" s="128"/>
    </row>
    <row r="650" spans="7:8" s="123" customFormat="1" ht="12.75">
      <c r="G650" s="128"/>
      <c r="H650" s="128"/>
    </row>
    <row r="651" spans="7:8" s="123" customFormat="1" ht="12.75">
      <c r="G651" s="128"/>
      <c r="H651" s="128"/>
    </row>
    <row r="652" spans="7:8" s="123" customFormat="1" ht="12.75">
      <c r="G652" s="128"/>
      <c r="H652" s="128"/>
    </row>
    <row r="653" spans="7:8" s="123" customFormat="1" ht="12.75">
      <c r="G653" s="128"/>
      <c r="H653" s="128"/>
    </row>
    <row r="654" spans="7:8" s="123" customFormat="1" ht="12.75">
      <c r="G654" s="128"/>
      <c r="H654" s="128"/>
    </row>
    <row r="655" spans="7:8" s="123" customFormat="1" ht="12.75">
      <c r="G655" s="128"/>
      <c r="H655" s="128"/>
    </row>
    <row r="656" spans="7:8" s="123" customFormat="1" ht="12.75">
      <c r="G656" s="128"/>
      <c r="H656" s="128"/>
    </row>
    <row r="657" spans="7:8" s="123" customFormat="1" ht="12.75">
      <c r="G657" s="128"/>
      <c r="H657" s="128"/>
    </row>
    <row r="658" spans="7:8" s="123" customFormat="1" ht="12.75">
      <c r="G658" s="128"/>
      <c r="H658" s="128"/>
    </row>
    <row r="659" spans="7:8" s="123" customFormat="1" ht="12.75">
      <c r="G659" s="128"/>
      <c r="H659" s="128"/>
    </row>
    <row r="660" spans="7:8" s="123" customFormat="1" ht="12.75">
      <c r="G660" s="128"/>
      <c r="H660" s="128"/>
    </row>
    <row r="661" spans="7:8" s="123" customFormat="1" ht="12.75">
      <c r="G661" s="128"/>
      <c r="H661" s="128"/>
    </row>
    <row r="662" spans="7:8" s="123" customFormat="1" ht="12.75">
      <c r="G662" s="128"/>
      <c r="H662" s="128"/>
    </row>
    <row r="663" spans="7:8" s="123" customFormat="1" ht="12.75">
      <c r="G663" s="128"/>
      <c r="H663" s="128"/>
    </row>
    <row r="664" spans="7:8" s="123" customFormat="1" ht="12.75">
      <c r="G664" s="128"/>
      <c r="H664" s="128"/>
    </row>
    <row r="665" spans="7:8" s="123" customFormat="1" ht="12.75">
      <c r="G665" s="128"/>
      <c r="H665" s="128"/>
    </row>
    <row r="666" spans="7:8" s="123" customFormat="1" ht="12.75">
      <c r="G666" s="128"/>
      <c r="H666" s="128"/>
    </row>
    <row r="667" spans="7:8" s="123" customFormat="1" ht="12.75">
      <c r="G667" s="128"/>
      <c r="H667" s="128"/>
    </row>
    <row r="668" spans="7:8" s="123" customFormat="1" ht="12.75">
      <c r="G668" s="128"/>
      <c r="H668" s="128"/>
    </row>
    <row r="669" spans="7:8" s="123" customFormat="1" ht="12.75">
      <c r="G669" s="128"/>
      <c r="H669" s="128"/>
    </row>
    <row r="670" spans="7:8" s="123" customFormat="1" ht="12.75">
      <c r="G670" s="128"/>
      <c r="H670" s="128"/>
    </row>
    <row r="671" spans="7:8" s="123" customFormat="1" ht="12.75">
      <c r="G671" s="128"/>
      <c r="H671" s="128"/>
    </row>
    <row r="672" spans="7:8" s="123" customFormat="1" ht="12.75">
      <c r="G672" s="128"/>
      <c r="H672" s="128"/>
    </row>
    <row r="673" spans="7:8" s="123" customFormat="1" ht="12.75">
      <c r="G673" s="128"/>
      <c r="H673" s="128"/>
    </row>
    <row r="674" spans="7:8" s="123" customFormat="1" ht="12.75">
      <c r="G674" s="128"/>
      <c r="H674" s="128"/>
    </row>
    <row r="675" spans="7:8" s="123" customFormat="1" ht="12.75">
      <c r="G675" s="128"/>
      <c r="H675" s="128"/>
    </row>
    <row r="676" spans="7:8" s="123" customFormat="1" ht="12.75">
      <c r="G676" s="128"/>
      <c r="H676" s="128"/>
    </row>
    <row r="677" spans="7:8" s="123" customFormat="1" ht="12.75">
      <c r="G677" s="128"/>
      <c r="H677" s="128"/>
    </row>
    <row r="678" spans="7:8" s="123" customFormat="1" ht="12.75">
      <c r="G678" s="128"/>
      <c r="H678" s="128"/>
    </row>
    <row r="679" spans="7:8" s="123" customFormat="1" ht="12.75">
      <c r="G679" s="128"/>
      <c r="H679" s="128"/>
    </row>
    <row r="680" spans="7:8" s="123" customFormat="1" ht="12.75">
      <c r="G680" s="128"/>
      <c r="H680" s="128"/>
    </row>
    <row r="681" spans="7:8" s="123" customFormat="1" ht="12.75">
      <c r="G681" s="128"/>
      <c r="H681" s="128"/>
    </row>
    <row r="682" spans="7:8" s="123" customFormat="1" ht="12.75">
      <c r="G682" s="128"/>
      <c r="H682" s="128"/>
    </row>
    <row r="683" spans="7:8" s="123" customFormat="1" ht="12.75">
      <c r="G683" s="128"/>
      <c r="H683" s="128"/>
    </row>
    <row r="684" spans="7:8" s="123" customFormat="1" ht="12.75">
      <c r="G684" s="128"/>
      <c r="H684" s="128"/>
    </row>
    <row r="685" spans="7:8" s="123" customFormat="1" ht="12.75">
      <c r="G685" s="128"/>
      <c r="H685" s="128"/>
    </row>
    <row r="686" spans="7:8" s="123" customFormat="1" ht="12.75">
      <c r="G686" s="128"/>
      <c r="H686" s="128"/>
    </row>
    <row r="687" spans="7:8" s="123" customFormat="1" ht="12.75">
      <c r="G687" s="128"/>
      <c r="H687" s="128"/>
    </row>
    <row r="688" spans="7:8" s="123" customFormat="1" ht="12.75">
      <c r="G688" s="128"/>
      <c r="H688" s="128"/>
    </row>
    <row r="689" spans="7:8" s="123" customFormat="1" ht="12.75">
      <c r="G689" s="128"/>
      <c r="H689" s="128"/>
    </row>
    <row r="690" spans="7:8" s="123" customFormat="1" ht="12.75">
      <c r="G690" s="128"/>
      <c r="H690" s="128"/>
    </row>
    <row r="691" spans="7:8" s="123" customFormat="1" ht="12.75">
      <c r="G691" s="128"/>
      <c r="H691" s="128"/>
    </row>
    <row r="692" spans="7:8" s="123" customFormat="1" ht="12.75">
      <c r="G692" s="128"/>
      <c r="H692" s="128"/>
    </row>
    <row r="693" spans="7:8" s="123" customFormat="1" ht="12.75">
      <c r="G693" s="128"/>
      <c r="H693" s="128"/>
    </row>
    <row r="694" spans="7:8" s="123" customFormat="1" ht="12.75">
      <c r="G694" s="128"/>
      <c r="H694" s="128"/>
    </row>
    <row r="695" spans="7:8" s="123" customFormat="1" ht="12.75">
      <c r="G695" s="128"/>
      <c r="H695" s="128"/>
    </row>
    <row r="696" spans="7:8" s="123" customFormat="1" ht="12.75">
      <c r="G696" s="128"/>
      <c r="H696" s="128"/>
    </row>
    <row r="697" spans="7:8" s="123" customFormat="1" ht="12.75">
      <c r="G697" s="128"/>
      <c r="H697" s="128"/>
    </row>
    <row r="698" spans="7:8" s="123" customFormat="1" ht="12.75">
      <c r="G698" s="128"/>
      <c r="H698" s="128"/>
    </row>
    <row r="699" spans="7:8" s="123" customFormat="1" ht="12.75">
      <c r="G699" s="128"/>
      <c r="H699" s="128"/>
    </row>
    <row r="700" spans="7:8" s="123" customFormat="1" ht="12.75">
      <c r="G700" s="128"/>
      <c r="H700" s="128"/>
    </row>
    <row r="701" spans="7:8" s="123" customFormat="1" ht="12.75">
      <c r="G701" s="128"/>
      <c r="H701" s="128"/>
    </row>
    <row r="702" spans="7:8" s="123" customFormat="1" ht="12.75">
      <c r="G702" s="128"/>
      <c r="H702" s="128"/>
    </row>
    <row r="703" spans="7:8" s="123" customFormat="1" ht="12.75">
      <c r="G703" s="128"/>
      <c r="H703" s="128"/>
    </row>
    <row r="704" spans="7:8" s="123" customFormat="1" ht="12.75">
      <c r="G704" s="128"/>
      <c r="H704" s="128"/>
    </row>
    <row r="705" spans="7:8" s="123" customFormat="1" ht="12.75">
      <c r="G705" s="128"/>
      <c r="H705" s="128"/>
    </row>
    <row r="706" spans="7:8" s="123" customFormat="1" ht="12.75">
      <c r="G706" s="128"/>
      <c r="H706" s="128"/>
    </row>
    <row r="707" spans="7:8" s="123" customFormat="1" ht="12.75">
      <c r="G707" s="128"/>
      <c r="H707" s="128"/>
    </row>
    <row r="708" spans="7:8" s="123" customFormat="1" ht="12.75">
      <c r="G708" s="128"/>
      <c r="H708" s="128"/>
    </row>
    <row r="709" spans="7:8" s="123" customFormat="1" ht="12.75">
      <c r="G709" s="128"/>
      <c r="H709" s="128"/>
    </row>
    <row r="710" spans="7:8" s="123" customFormat="1" ht="12.75">
      <c r="G710" s="128"/>
      <c r="H710" s="128"/>
    </row>
    <row r="711" spans="7:8" s="123" customFormat="1" ht="12.75">
      <c r="G711" s="128"/>
      <c r="H711" s="128"/>
    </row>
    <row r="712" spans="7:8" s="123" customFormat="1" ht="12.75">
      <c r="G712" s="128"/>
      <c r="H712" s="128"/>
    </row>
    <row r="713" spans="7:8" s="123" customFormat="1" ht="12.75">
      <c r="G713" s="128"/>
      <c r="H713" s="128"/>
    </row>
    <row r="714" spans="7:8" s="123" customFormat="1" ht="12.75">
      <c r="G714" s="128"/>
      <c r="H714" s="128"/>
    </row>
    <row r="715" spans="7:8" s="123" customFormat="1" ht="12.75">
      <c r="G715" s="128"/>
      <c r="H715" s="128"/>
    </row>
    <row r="716" spans="7:8" s="123" customFormat="1" ht="12.75">
      <c r="G716" s="128"/>
      <c r="H716" s="128"/>
    </row>
    <row r="717" spans="7:8" s="123" customFormat="1" ht="12.75">
      <c r="G717" s="128"/>
      <c r="H717" s="128"/>
    </row>
    <row r="718" spans="7:8" s="123" customFormat="1" ht="12.75">
      <c r="G718" s="128"/>
      <c r="H718" s="128"/>
    </row>
    <row r="719" spans="7:8" s="123" customFormat="1" ht="12.75">
      <c r="G719" s="128"/>
      <c r="H719" s="128"/>
    </row>
    <row r="720" spans="7:8" s="123" customFormat="1" ht="12.75">
      <c r="G720" s="128"/>
      <c r="H720" s="128"/>
    </row>
    <row r="721" spans="7:8" s="123" customFormat="1" ht="12.75">
      <c r="G721" s="128"/>
      <c r="H721" s="128"/>
    </row>
    <row r="722" spans="7:8" s="123" customFormat="1" ht="12.75">
      <c r="G722" s="128"/>
      <c r="H722" s="128"/>
    </row>
    <row r="723" spans="7:8" s="123" customFormat="1" ht="12.75">
      <c r="G723" s="128"/>
      <c r="H723" s="128"/>
    </row>
    <row r="724" spans="7:8" s="123" customFormat="1" ht="12.75">
      <c r="G724" s="128"/>
      <c r="H724" s="128"/>
    </row>
    <row r="725" spans="7:8" s="123" customFormat="1" ht="12.75">
      <c r="G725" s="128"/>
      <c r="H725" s="128"/>
    </row>
    <row r="726" spans="7:8" s="123" customFormat="1" ht="12.75">
      <c r="G726" s="128"/>
      <c r="H726" s="128"/>
    </row>
    <row r="727" spans="7:8" s="123" customFormat="1" ht="12.75">
      <c r="G727" s="128"/>
      <c r="H727" s="128"/>
    </row>
    <row r="728" spans="7:8" s="123" customFormat="1" ht="12.75">
      <c r="G728" s="128"/>
      <c r="H728" s="128"/>
    </row>
    <row r="729" spans="7:8" s="123" customFormat="1" ht="12.75">
      <c r="G729" s="128"/>
      <c r="H729" s="128"/>
    </row>
    <row r="730" spans="7:8" s="123" customFormat="1" ht="12.75">
      <c r="G730" s="128"/>
      <c r="H730" s="128"/>
    </row>
    <row r="731" spans="7:8" s="123" customFormat="1" ht="12.75">
      <c r="G731" s="128"/>
      <c r="H731" s="128"/>
    </row>
    <row r="732" spans="7:8" s="123" customFormat="1" ht="12.75">
      <c r="G732" s="128"/>
      <c r="H732" s="128"/>
    </row>
    <row r="733" spans="7:8" s="123" customFormat="1" ht="12.75">
      <c r="G733" s="128"/>
      <c r="H733" s="128"/>
    </row>
    <row r="734" spans="7:8" s="123" customFormat="1" ht="12.75">
      <c r="G734" s="128"/>
      <c r="H734" s="128"/>
    </row>
    <row r="735" spans="7:8" s="123" customFormat="1" ht="12.75">
      <c r="G735" s="128"/>
      <c r="H735" s="128"/>
    </row>
    <row r="736" spans="7:8" s="123" customFormat="1" ht="12.75">
      <c r="G736" s="128"/>
      <c r="H736" s="128"/>
    </row>
    <row r="737" spans="7:8" s="123" customFormat="1" ht="12.75">
      <c r="G737" s="128"/>
      <c r="H737" s="128"/>
    </row>
    <row r="738" spans="7:8" s="123" customFormat="1" ht="12.75">
      <c r="G738" s="128"/>
      <c r="H738" s="128"/>
    </row>
    <row r="739" spans="7:8" s="123" customFormat="1" ht="12.75">
      <c r="G739" s="128"/>
      <c r="H739" s="128"/>
    </row>
    <row r="740" spans="7:8" s="123" customFormat="1" ht="12.75">
      <c r="G740" s="128"/>
      <c r="H740" s="128"/>
    </row>
    <row r="741" spans="7:8" s="123" customFormat="1" ht="12.75">
      <c r="G741" s="128"/>
      <c r="H741" s="128"/>
    </row>
    <row r="742" spans="7:8" s="123" customFormat="1" ht="12.75">
      <c r="G742" s="128"/>
      <c r="H742" s="128"/>
    </row>
    <row r="743" spans="7:8" s="123" customFormat="1" ht="12.75">
      <c r="G743" s="128"/>
      <c r="H743" s="128"/>
    </row>
    <row r="744" spans="7:8" s="123" customFormat="1" ht="12.75">
      <c r="G744" s="128"/>
      <c r="H744" s="128"/>
    </row>
    <row r="745" spans="7:8" s="123" customFormat="1" ht="12.75">
      <c r="G745" s="128"/>
      <c r="H745" s="128"/>
    </row>
    <row r="746" spans="7:8" s="123" customFormat="1" ht="12.75">
      <c r="G746" s="128"/>
      <c r="H746" s="128"/>
    </row>
    <row r="747" spans="7:8" s="123" customFormat="1" ht="12.75">
      <c r="G747" s="128"/>
      <c r="H747" s="128"/>
    </row>
    <row r="748" spans="7:8" s="123" customFormat="1" ht="12.75">
      <c r="G748" s="128"/>
      <c r="H748" s="128"/>
    </row>
    <row r="749" spans="7:8" s="123" customFormat="1" ht="12.75">
      <c r="G749" s="128"/>
      <c r="H749" s="128"/>
    </row>
    <row r="750" spans="7:8" s="123" customFormat="1" ht="12.75">
      <c r="G750" s="128"/>
      <c r="H750" s="128"/>
    </row>
    <row r="751" spans="7:8" s="123" customFormat="1" ht="12.75">
      <c r="G751" s="128"/>
      <c r="H751" s="128"/>
    </row>
    <row r="752" spans="7:8" s="123" customFormat="1" ht="12.75">
      <c r="G752" s="128"/>
      <c r="H752" s="128"/>
    </row>
    <row r="753" spans="7:8" s="123" customFormat="1" ht="12.75">
      <c r="G753" s="128"/>
      <c r="H753" s="128"/>
    </row>
    <row r="754" spans="7:8" s="123" customFormat="1" ht="12.75">
      <c r="G754" s="128"/>
      <c r="H754" s="128"/>
    </row>
    <row r="755" spans="7:8" s="123" customFormat="1" ht="12.75">
      <c r="G755" s="128"/>
      <c r="H755" s="128"/>
    </row>
    <row r="756" spans="7:8" s="123" customFormat="1" ht="12.75">
      <c r="G756" s="128"/>
      <c r="H756" s="128"/>
    </row>
    <row r="757" spans="7:8" s="123" customFormat="1" ht="12.75">
      <c r="G757" s="128"/>
      <c r="H757" s="128"/>
    </row>
    <row r="758" spans="7:8" s="123" customFormat="1" ht="12.75">
      <c r="G758" s="128"/>
      <c r="H758" s="128"/>
    </row>
    <row r="759" spans="7:8" s="123" customFormat="1" ht="12.75">
      <c r="G759" s="128"/>
      <c r="H759" s="128"/>
    </row>
    <row r="760" spans="7:8" s="123" customFormat="1" ht="12.75">
      <c r="G760" s="128"/>
      <c r="H760" s="128"/>
    </row>
    <row r="761" spans="7:8" s="123" customFormat="1" ht="12.75">
      <c r="G761" s="128"/>
      <c r="H761" s="128"/>
    </row>
    <row r="762" spans="7:8" s="123" customFormat="1" ht="12.75">
      <c r="G762" s="128"/>
      <c r="H762" s="128"/>
    </row>
    <row r="763" spans="7:8" s="123" customFormat="1" ht="12.75">
      <c r="G763" s="128"/>
      <c r="H763" s="128"/>
    </row>
    <row r="764" spans="7:8" s="123" customFormat="1" ht="12.75">
      <c r="G764" s="128"/>
      <c r="H764" s="128"/>
    </row>
    <row r="765" spans="7:8" s="123" customFormat="1" ht="12.75">
      <c r="G765" s="128"/>
      <c r="H765" s="128"/>
    </row>
    <row r="766" spans="7:8" s="123" customFormat="1" ht="12.75">
      <c r="G766" s="128"/>
      <c r="H766" s="128"/>
    </row>
    <row r="767" spans="7:8" s="123" customFormat="1" ht="12.75">
      <c r="G767" s="128"/>
      <c r="H767" s="128"/>
    </row>
    <row r="768" spans="7:8" s="123" customFormat="1" ht="12.75">
      <c r="G768" s="128"/>
      <c r="H768" s="128"/>
    </row>
    <row r="769" spans="7:8" s="123" customFormat="1" ht="12.75">
      <c r="G769" s="128"/>
      <c r="H769" s="128"/>
    </row>
    <row r="770" spans="7:8" s="123" customFormat="1" ht="12.75">
      <c r="G770" s="128"/>
      <c r="H770" s="128"/>
    </row>
    <row r="771" spans="7:8" s="123" customFormat="1" ht="12.75">
      <c r="G771" s="128"/>
      <c r="H771" s="128"/>
    </row>
    <row r="772" spans="7:8" s="123" customFormat="1" ht="12.75">
      <c r="G772" s="128"/>
      <c r="H772" s="128"/>
    </row>
    <row r="773" spans="7:8" s="123" customFormat="1" ht="12.75">
      <c r="G773" s="128"/>
      <c r="H773" s="128"/>
    </row>
    <row r="774" spans="7:8" s="123" customFormat="1" ht="12.75">
      <c r="G774" s="128"/>
      <c r="H774" s="128"/>
    </row>
    <row r="775" spans="7:8" s="123" customFormat="1" ht="12.75">
      <c r="G775" s="128"/>
      <c r="H775" s="128"/>
    </row>
    <row r="776" spans="7:8" s="123" customFormat="1" ht="12.75">
      <c r="G776" s="128"/>
      <c r="H776" s="128"/>
    </row>
    <row r="777" spans="7:8" s="123" customFormat="1" ht="12.75">
      <c r="G777" s="128"/>
      <c r="H777" s="128"/>
    </row>
    <row r="778" spans="7:8" s="123" customFormat="1" ht="12.75">
      <c r="G778" s="128"/>
      <c r="H778" s="128"/>
    </row>
    <row r="779" spans="7:8" s="123" customFormat="1" ht="12.75">
      <c r="G779" s="128"/>
      <c r="H779" s="128"/>
    </row>
    <row r="780" spans="7:8" s="123" customFormat="1" ht="12.75">
      <c r="G780" s="128"/>
      <c r="H780" s="128"/>
    </row>
    <row r="781" spans="7:8" s="123" customFormat="1" ht="12.75">
      <c r="G781" s="128"/>
      <c r="H781" s="128"/>
    </row>
    <row r="782" spans="7:8" s="123" customFormat="1" ht="12.75">
      <c r="G782" s="128"/>
      <c r="H782" s="128"/>
    </row>
    <row r="783" spans="7:8" s="123" customFormat="1" ht="12.75">
      <c r="G783" s="128"/>
      <c r="H783" s="128"/>
    </row>
    <row r="784" spans="7:8" s="123" customFormat="1" ht="12.75">
      <c r="G784" s="128"/>
      <c r="H784" s="128"/>
    </row>
    <row r="785" spans="7:8" s="123" customFormat="1" ht="12.75">
      <c r="G785" s="128"/>
      <c r="H785" s="128"/>
    </row>
    <row r="786" spans="7:8" s="123" customFormat="1" ht="12.75">
      <c r="G786" s="128"/>
      <c r="H786" s="128"/>
    </row>
    <row r="787" spans="7:8" s="123" customFormat="1" ht="12.75">
      <c r="G787" s="128"/>
      <c r="H787" s="128"/>
    </row>
    <row r="788" spans="7:8" s="123" customFormat="1" ht="12.75">
      <c r="G788" s="128"/>
      <c r="H788" s="128"/>
    </row>
    <row r="789" spans="7:8" s="123" customFormat="1" ht="12.75">
      <c r="G789" s="128"/>
      <c r="H789" s="128"/>
    </row>
    <row r="790" spans="7:8" s="123" customFormat="1" ht="12.75">
      <c r="G790" s="128"/>
      <c r="H790" s="128"/>
    </row>
    <row r="791" spans="7:8" s="123" customFormat="1" ht="12.75">
      <c r="G791" s="128"/>
      <c r="H791" s="128"/>
    </row>
    <row r="792" spans="7:8" s="123" customFormat="1" ht="12.75">
      <c r="G792" s="128"/>
      <c r="H792" s="128"/>
    </row>
    <row r="793" spans="7:8" s="123" customFormat="1" ht="12.75">
      <c r="G793" s="128"/>
      <c r="H793" s="128"/>
    </row>
    <row r="794" spans="7:8" s="123" customFormat="1" ht="12.75">
      <c r="G794" s="128"/>
      <c r="H794" s="128"/>
    </row>
    <row r="795" spans="7:8" s="123" customFormat="1" ht="12.75">
      <c r="G795" s="128"/>
      <c r="H795" s="128"/>
    </row>
    <row r="796" spans="7:8" s="123" customFormat="1" ht="12.75">
      <c r="G796" s="128"/>
      <c r="H796" s="128"/>
    </row>
    <row r="797" spans="7:8" s="123" customFormat="1" ht="12.75">
      <c r="G797" s="128"/>
      <c r="H797" s="128"/>
    </row>
    <row r="798" spans="7:8" s="123" customFormat="1" ht="12.75">
      <c r="G798" s="128"/>
      <c r="H798" s="128"/>
    </row>
    <row r="799" spans="7:8" s="123" customFormat="1" ht="12.75">
      <c r="G799" s="128"/>
      <c r="H799" s="128"/>
    </row>
    <row r="800" spans="7:8" s="123" customFormat="1" ht="12.75">
      <c r="G800" s="128"/>
      <c r="H800" s="128"/>
    </row>
    <row r="801" spans="7:8" s="123" customFormat="1" ht="12.75">
      <c r="G801" s="128"/>
      <c r="H801" s="128"/>
    </row>
    <row r="802" spans="7:8" s="123" customFormat="1" ht="12.75">
      <c r="G802" s="128"/>
      <c r="H802" s="128"/>
    </row>
    <row r="803" spans="7:8" s="123" customFormat="1" ht="12.75">
      <c r="G803" s="128"/>
      <c r="H803" s="128"/>
    </row>
    <row r="804" spans="7:8" s="123" customFormat="1" ht="12.75">
      <c r="G804" s="128"/>
      <c r="H804" s="128"/>
    </row>
    <row r="805" spans="7:8" s="123" customFormat="1" ht="12.75">
      <c r="G805" s="128"/>
      <c r="H805" s="128"/>
    </row>
    <row r="806" spans="7:8" s="123" customFormat="1" ht="12.75">
      <c r="G806" s="128"/>
      <c r="H806" s="128"/>
    </row>
    <row r="807" spans="7:8" s="123" customFormat="1" ht="12.75">
      <c r="G807" s="128"/>
      <c r="H807" s="128"/>
    </row>
    <row r="808" spans="7:8" s="123" customFormat="1" ht="12.75">
      <c r="G808" s="128"/>
      <c r="H808" s="128"/>
    </row>
    <row r="809" spans="7:8" s="123" customFormat="1" ht="12.75">
      <c r="G809" s="128"/>
      <c r="H809" s="128"/>
    </row>
    <row r="810" spans="7:8" s="123" customFormat="1" ht="12.75">
      <c r="G810" s="128"/>
      <c r="H810" s="128"/>
    </row>
    <row r="811" spans="7:8" s="123" customFormat="1" ht="12.75">
      <c r="G811" s="128"/>
      <c r="H811" s="128"/>
    </row>
    <row r="812" spans="7:8" s="123" customFormat="1" ht="12.75">
      <c r="G812" s="128"/>
      <c r="H812" s="128"/>
    </row>
    <row r="813" spans="7:8" s="123" customFormat="1" ht="12.75">
      <c r="G813" s="128"/>
      <c r="H813" s="128"/>
    </row>
    <row r="814" spans="7:8" s="123" customFormat="1" ht="12.75">
      <c r="G814" s="128"/>
      <c r="H814" s="128"/>
    </row>
    <row r="815" spans="7:8" s="123" customFormat="1" ht="12.75">
      <c r="G815" s="128"/>
      <c r="H815" s="128"/>
    </row>
    <row r="816" spans="7:8" s="123" customFormat="1" ht="12.75">
      <c r="G816" s="128"/>
      <c r="H816" s="128"/>
    </row>
    <row r="817" spans="7:8" s="123" customFormat="1" ht="12.75">
      <c r="G817" s="128"/>
      <c r="H817" s="128"/>
    </row>
    <row r="818" spans="7:8" s="123" customFormat="1" ht="12.75">
      <c r="G818" s="128"/>
      <c r="H818" s="128"/>
    </row>
    <row r="819" spans="7:8" s="123" customFormat="1" ht="12.75">
      <c r="G819" s="128"/>
      <c r="H819" s="128"/>
    </row>
    <row r="820" spans="7:8" s="123" customFormat="1" ht="12.75">
      <c r="G820" s="128"/>
      <c r="H820" s="128"/>
    </row>
    <row r="821" spans="7:8" s="123" customFormat="1" ht="12.75">
      <c r="G821" s="128"/>
      <c r="H821" s="128"/>
    </row>
    <row r="822" spans="7:8" s="123" customFormat="1" ht="12.75">
      <c r="G822" s="128"/>
      <c r="H822" s="128"/>
    </row>
    <row r="823" spans="7:8" s="123" customFormat="1" ht="12.75">
      <c r="G823" s="128"/>
      <c r="H823" s="128"/>
    </row>
    <row r="824" spans="7:8" s="123" customFormat="1" ht="12.75">
      <c r="G824" s="128"/>
      <c r="H824" s="128"/>
    </row>
    <row r="825" spans="7:8" s="123" customFormat="1" ht="12.75">
      <c r="G825" s="128"/>
      <c r="H825" s="128"/>
    </row>
    <row r="826" spans="7:8" s="123" customFormat="1" ht="12.75">
      <c r="G826" s="128"/>
      <c r="H826" s="128"/>
    </row>
    <row r="827" spans="7:8" s="123" customFormat="1" ht="12.75">
      <c r="G827" s="128"/>
      <c r="H827" s="128"/>
    </row>
    <row r="828" spans="7:8" s="123" customFormat="1" ht="12.75">
      <c r="G828" s="128"/>
      <c r="H828" s="128"/>
    </row>
    <row r="829" spans="7:8" s="123" customFormat="1" ht="12.75">
      <c r="G829" s="128"/>
      <c r="H829" s="128"/>
    </row>
    <row r="830" spans="7:8" s="123" customFormat="1" ht="12.75">
      <c r="G830" s="128"/>
      <c r="H830" s="128"/>
    </row>
    <row r="831" spans="7:8" s="123" customFormat="1" ht="12.75">
      <c r="G831" s="128"/>
      <c r="H831" s="128"/>
    </row>
    <row r="832" spans="7:8" s="123" customFormat="1" ht="12.75">
      <c r="G832" s="128"/>
      <c r="H832" s="128"/>
    </row>
    <row r="833" spans="7:8" s="123" customFormat="1" ht="12.75">
      <c r="G833" s="128"/>
      <c r="H833" s="128"/>
    </row>
    <row r="834" spans="7:8" s="123" customFormat="1" ht="12.75">
      <c r="G834" s="128"/>
      <c r="H834" s="128"/>
    </row>
    <row r="835" spans="7:8" s="123" customFormat="1" ht="12.75">
      <c r="G835" s="128"/>
      <c r="H835" s="128"/>
    </row>
    <row r="836" spans="7:8" s="123" customFormat="1" ht="12.75">
      <c r="G836" s="128"/>
      <c r="H836" s="128"/>
    </row>
    <row r="837" spans="7:8" s="123" customFormat="1" ht="12.75">
      <c r="G837" s="128"/>
      <c r="H837" s="128"/>
    </row>
    <row r="838" spans="7:8" s="123" customFormat="1" ht="12.75">
      <c r="G838" s="128"/>
      <c r="H838" s="128"/>
    </row>
    <row r="839" spans="7:8" s="123" customFormat="1" ht="12.75">
      <c r="G839" s="128"/>
      <c r="H839" s="128"/>
    </row>
    <row r="840" spans="7:8" s="123" customFormat="1" ht="12.75">
      <c r="G840" s="128"/>
      <c r="H840" s="128"/>
    </row>
    <row r="841" spans="7:8" s="123" customFormat="1" ht="12.75">
      <c r="G841" s="128"/>
      <c r="H841" s="128"/>
    </row>
    <row r="842" spans="7:8" s="123" customFormat="1" ht="12.75">
      <c r="G842" s="128"/>
      <c r="H842" s="128"/>
    </row>
    <row r="843" spans="7:8" s="123" customFormat="1" ht="12.75">
      <c r="G843" s="128"/>
      <c r="H843" s="128"/>
    </row>
    <row r="844" spans="7:8" s="123" customFormat="1" ht="12.75">
      <c r="G844" s="128"/>
      <c r="H844" s="128"/>
    </row>
    <row r="845" spans="7:8" s="123" customFormat="1" ht="12.75">
      <c r="G845" s="128"/>
      <c r="H845" s="128"/>
    </row>
    <row r="846" spans="7:8" s="123" customFormat="1" ht="12.75">
      <c r="G846" s="128"/>
      <c r="H846" s="128"/>
    </row>
    <row r="847" spans="7:8" s="123" customFormat="1" ht="12.75">
      <c r="G847" s="128"/>
      <c r="H847" s="128"/>
    </row>
    <row r="848" spans="7:8" s="123" customFormat="1" ht="12.75">
      <c r="G848" s="128"/>
      <c r="H848" s="128"/>
    </row>
    <row r="849" spans="7:8" s="123" customFormat="1" ht="12.75">
      <c r="G849" s="128"/>
      <c r="H849" s="128"/>
    </row>
    <row r="850" spans="7:8" s="123" customFormat="1" ht="12.75">
      <c r="G850" s="128"/>
      <c r="H850" s="128"/>
    </row>
    <row r="851" spans="7:8" s="123" customFormat="1" ht="12.75">
      <c r="G851" s="128"/>
      <c r="H851" s="128"/>
    </row>
    <row r="852" spans="7:8" s="123" customFormat="1" ht="12.75">
      <c r="G852" s="128"/>
      <c r="H852" s="128"/>
    </row>
    <row r="853" spans="7:8" s="123" customFormat="1" ht="12.75">
      <c r="G853" s="128"/>
      <c r="H853" s="128"/>
    </row>
    <row r="854" spans="7:8" s="123" customFormat="1" ht="12.75">
      <c r="G854" s="128"/>
      <c r="H854" s="128"/>
    </row>
    <row r="855" spans="7:8" s="123" customFormat="1" ht="12.75">
      <c r="G855" s="128"/>
      <c r="H855" s="128"/>
    </row>
    <row r="856" spans="7:8" s="123" customFormat="1" ht="12.75">
      <c r="G856" s="128"/>
      <c r="H856" s="128"/>
    </row>
    <row r="857" spans="7:8" s="123" customFormat="1" ht="12.75">
      <c r="G857" s="128"/>
      <c r="H857" s="128"/>
    </row>
    <row r="858" spans="7:8" s="123" customFormat="1" ht="12.75">
      <c r="G858" s="128"/>
      <c r="H858" s="128"/>
    </row>
    <row r="859" spans="7:8" s="123" customFormat="1" ht="12.75">
      <c r="G859" s="128"/>
      <c r="H859" s="128"/>
    </row>
    <row r="860" spans="7:8" s="123" customFormat="1" ht="12.75">
      <c r="G860" s="128"/>
      <c r="H860" s="128"/>
    </row>
    <row r="861" spans="7:8" s="123" customFormat="1" ht="12.75">
      <c r="G861" s="128"/>
      <c r="H861" s="128"/>
    </row>
    <row r="862" spans="7:8" s="123" customFormat="1" ht="12.75">
      <c r="G862" s="128"/>
      <c r="H862" s="128"/>
    </row>
    <row r="863" spans="7:8" s="123" customFormat="1" ht="12.75">
      <c r="G863" s="128"/>
      <c r="H863" s="128"/>
    </row>
    <row r="864" spans="7:8" s="123" customFormat="1" ht="12.75">
      <c r="G864" s="128"/>
      <c r="H864" s="128"/>
    </row>
    <row r="865" spans="7:8" s="123" customFormat="1" ht="12.75">
      <c r="G865" s="128"/>
      <c r="H865" s="128"/>
    </row>
    <row r="866" spans="7:8" s="123" customFormat="1" ht="12.75">
      <c r="G866" s="128"/>
      <c r="H866" s="128"/>
    </row>
    <row r="867" spans="7:8" s="123" customFormat="1" ht="12.75">
      <c r="G867" s="128"/>
      <c r="H867" s="128"/>
    </row>
    <row r="868" spans="7:8" s="123" customFormat="1" ht="12.75">
      <c r="G868" s="128"/>
      <c r="H868" s="128"/>
    </row>
    <row r="869" spans="7:8" s="123" customFormat="1" ht="12.75">
      <c r="G869" s="128"/>
      <c r="H869" s="128"/>
    </row>
    <row r="870" spans="7:8" s="123" customFormat="1" ht="12.75">
      <c r="G870" s="128"/>
      <c r="H870" s="128"/>
    </row>
    <row r="871" spans="7:8" s="123" customFormat="1" ht="12.75">
      <c r="G871" s="128"/>
      <c r="H871" s="128"/>
    </row>
    <row r="872" spans="7:8" s="123" customFormat="1" ht="12.75">
      <c r="G872" s="128"/>
      <c r="H872" s="128"/>
    </row>
    <row r="873" spans="7:8" s="123" customFormat="1" ht="12.75">
      <c r="G873" s="128"/>
      <c r="H873" s="128"/>
    </row>
    <row r="874" spans="7:8" s="123" customFormat="1" ht="12.75">
      <c r="G874" s="128"/>
      <c r="H874" s="128"/>
    </row>
    <row r="875" spans="7:8" s="123" customFormat="1" ht="12.75">
      <c r="G875" s="128"/>
      <c r="H875" s="128"/>
    </row>
    <row r="876" spans="7:8" s="123" customFormat="1" ht="12.75">
      <c r="G876" s="128"/>
      <c r="H876" s="128"/>
    </row>
    <row r="877" spans="7:8" s="123" customFormat="1" ht="12.75">
      <c r="G877" s="128"/>
      <c r="H877" s="128"/>
    </row>
    <row r="878" spans="7:8" s="123" customFormat="1" ht="12.75">
      <c r="G878" s="128"/>
      <c r="H878" s="128"/>
    </row>
    <row r="879" spans="7:8" s="123" customFormat="1" ht="12.75">
      <c r="G879" s="128"/>
      <c r="H879" s="128"/>
    </row>
    <row r="880" spans="7:8" s="123" customFormat="1" ht="12.75">
      <c r="G880" s="128"/>
      <c r="H880" s="128"/>
    </row>
    <row r="881" spans="7:8" s="123" customFormat="1" ht="12.75">
      <c r="G881" s="128"/>
      <c r="H881" s="128"/>
    </row>
    <row r="882" spans="7:8" s="123" customFormat="1" ht="12.75">
      <c r="G882" s="128"/>
      <c r="H882" s="128"/>
    </row>
    <row r="883" spans="7:8" s="123" customFormat="1" ht="12.75">
      <c r="G883" s="128"/>
      <c r="H883" s="128"/>
    </row>
    <row r="884" spans="7:8" s="123" customFormat="1" ht="12.75">
      <c r="G884" s="128"/>
      <c r="H884" s="128"/>
    </row>
    <row r="885" spans="7:8" s="123" customFormat="1" ht="12.75">
      <c r="G885" s="128"/>
      <c r="H885" s="128"/>
    </row>
    <row r="886" spans="7:8" s="123" customFormat="1" ht="12.75">
      <c r="G886" s="128"/>
      <c r="H886" s="128"/>
    </row>
    <row r="887" spans="7:8" s="123" customFormat="1" ht="12.75">
      <c r="G887" s="128"/>
      <c r="H887" s="128"/>
    </row>
    <row r="888" spans="7:8" s="123" customFormat="1" ht="12.75">
      <c r="G888" s="128"/>
      <c r="H888" s="128"/>
    </row>
    <row r="889" spans="7:8" s="123" customFormat="1" ht="12.75">
      <c r="G889" s="128"/>
      <c r="H889" s="128"/>
    </row>
    <row r="890" spans="7:8" s="123" customFormat="1" ht="12.75">
      <c r="G890" s="128"/>
      <c r="H890" s="128"/>
    </row>
    <row r="891" spans="7:8" s="123" customFormat="1" ht="12.75">
      <c r="G891" s="128"/>
      <c r="H891" s="128"/>
    </row>
    <row r="892" spans="7:8" s="123" customFormat="1" ht="12.75">
      <c r="G892" s="128"/>
      <c r="H892" s="128"/>
    </row>
    <row r="893" spans="7:8" s="123" customFormat="1" ht="12.75">
      <c r="G893" s="128"/>
      <c r="H893" s="128"/>
    </row>
    <row r="894" spans="7:8" s="123" customFormat="1" ht="12.75">
      <c r="G894" s="128"/>
      <c r="H894" s="128"/>
    </row>
    <row r="895" spans="7:8" s="123" customFormat="1" ht="12.75">
      <c r="G895" s="128"/>
      <c r="H895" s="128"/>
    </row>
    <row r="896" spans="7:8" s="123" customFormat="1" ht="12.75">
      <c r="G896" s="128"/>
      <c r="H896" s="128"/>
    </row>
    <row r="897" spans="7:8" s="123" customFormat="1" ht="12.75">
      <c r="G897" s="128"/>
      <c r="H897" s="128"/>
    </row>
    <row r="898" spans="7:8" s="123" customFormat="1" ht="12.75">
      <c r="G898" s="128"/>
      <c r="H898" s="128"/>
    </row>
    <row r="899" spans="7:8" s="123" customFormat="1" ht="12.75">
      <c r="G899" s="128"/>
      <c r="H899" s="128"/>
    </row>
    <row r="900" spans="7:8" s="123" customFormat="1" ht="12.75">
      <c r="G900" s="128"/>
      <c r="H900" s="128"/>
    </row>
    <row r="901" spans="7:8" s="123" customFormat="1" ht="12.75">
      <c r="G901" s="128"/>
      <c r="H901" s="128"/>
    </row>
    <row r="902" spans="7:8" s="123" customFormat="1" ht="12.75">
      <c r="G902" s="128"/>
      <c r="H902" s="128"/>
    </row>
    <row r="903" spans="7:8" s="123" customFormat="1" ht="12.75">
      <c r="G903" s="128"/>
      <c r="H903" s="128"/>
    </row>
    <row r="904" spans="7:8" s="123" customFormat="1" ht="12.75">
      <c r="G904" s="128"/>
      <c r="H904" s="128"/>
    </row>
    <row r="905" spans="7:8" s="123" customFormat="1" ht="12.75">
      <c r="G905" s="128"/>
      <c r="H905" s="128"/>
    </row>
    <row r="906" spans="7:8" s="123" customFormat="1" ht="12.75">
      <c r="G906" s="128"/>
      <c r="H906" s="128"/>
    </row>
    <row r="907" spans="7:8" s="123" customFormat="1" ht="12.75">
      <c r="G907" s="128"/>
      <c r="H907" s="128"/>
    </row>
    <row r="908" spans="7:8" s="123" customFormat="1" ht="12.75">
      <c r="G908" s="128"/>
      <c r="H908" s="128"/>
    </row>
    <row r="909" spans="7:8" s="123" customFormat="1" ht="12.75">
      <c r="G909" s="128"/>
      <c r="H909" s="128"/>
    </row>
    <row r="910" spans="7:8" s="123" customFormat="1" ht="12.75">
      <c r="G910" s="128"/>
      <c r="H910" s="128"/>
    </row>
    <row r="911" spans="7:8" s="123" customFormat="1" ht="12.75">
      <c r="G911" s="128"/>
      <c r="H911" s="128"/>
    </row>
    <row r="912" spans="7:8" s="123" customFormat="1" ht="12.75">
      <c r="G912" s="128"/>
      <c r="H912" s="128"/>
    </row>
    <row r="913" spans="7:8" s="123" customFormat="1" ht="12.75">
      <c r="G913" s="128"/>
      <c r="H913" s="128"/>
    </row>
    <row r="914" spans="7:8" s="123" customFormat="1" ht="12.75">
      <c r="G914" s="128"/>
      <c r="H914" s="128"/>
    </row>
    <row r="915" spans="7:8" s="123" customFormat="1" ht="12.75">
      <c r="G915" s="128"/>
      <c r="H915" s="128"/>
    </row>
    <row r="916" spans="7:8" s="123" customFormat="1" ht="12.75">
      <c r="G916" s="128"/>
      <c r="H916" s="128"/>
    </row>
    <row r="917" spans="7:8" s="123" customFormat="1" ht="12.75">
      <c r="G917" s="128"/>
      <c r="H917" s="128"/>
    </row>
    <row r="918" spans="7:8" s="123" customFormat="1" ht="12.75">
      <c r="G918" s="128"/>
      <c r="H918" s="128"/>
    </row>
    <row r="919" spans="7:8" s="123" customFormat="1" ht="12.75">
      <c r="G919" s="128"/>
      <c r="H919" s="128"/>
    </row>
    <row r="920" spans="7:8" s="123" customFormat="1" ht="12.75">
      <c r="G920" s="128"/>
      <c r="H920" s="128"/>
    </row>
    <row r="921" spans="7:8" s="123" customFormat="1" ht="12.75">
      <c r="G921" s="128"/>
      <c r="H921" s="128"/>
    </row>
    <row r="922" spans="7:8" s="123" customFormat="1" ht="12.75">
      <c r="G922" s="128"/>
      <c r="H922" s="128"/>
    </row>
    <row r="923" spans="7:8" s="123" customFormat="1" ht="12.75">
      <c r="G923" s="128"/>
      <c r="H923" s="128"/>
    </row>
    <row r="924" spans="7:8" s="123" customFormat="1" ht="12.75">
      <c r="G924" s="128"/>
      <c r="H924" s="128"/>
    </row>
    <row r="925" spans="7:8" s="123" customFormat="1" ht="12.75">
      <c r="G925" s="128"/>
      <c r="H925" s="128"/>
    </row>
    <row r="926" spans="7:8" s="123" customFormat="1" ht="12.75">
      <c r="G926" s="128"/>
      <c r="H926" s="128"/>
    </row>
    <row r="927" spans="7:8" s="123" customFormat="1" ht="12.75">
      <c r="G927" s="128"/>
      <c r="H927" s="128"/>
    </row>
    <row r="928" spans="7:8" s="123" customFormat="1" ht="12.75">
      <c r="G928" s="128"/>
      <c r="H928" s="128"/>
    </row>
    <row r="929" spans="7:8" s="123" customFormat="1" ht="12.75">
      <c r="G929" s="128"/>
      <c r="H929" s="128"/>
    </row>
    <row r="930" spans="7:8" s="123" customFormat="1" ht="12.75">
      <c r="G930" s="128"/>
      <c r="H930" s="128"/>
    </row>
    <row r="931" spans="7:8" s="123" customFormat="1" ht="12.75">
      <c r="G931" s="128"/>
      <c r="H931" s="128"/>
    </row>
    <row r="932" spans="7:8" s="123" customFormat="1" ht="12.75">
      <c r="G932" s="128"/>
      <c r="H932" s="128"/>
    </row>
    <row r="933" spans="7:8" s="123" customFormat="1" ht="12.75">
      <c r="G933" s="128"/>
      <c r="H933" s="128"/>
    </row>
    <row r="934" spans="7:8" s="123" customFormat="1" ht="12.75">
      <c r="G934" s="128"/>
      <c r="H934" s="128"/>
    </row>
    <row r="935" spans="7:8" s="123" customFormat="1" ht="12.75">
      <c r="G935" s="128"/>
      <c r="H935" s="128"/>
    </row>
    <row r="936" spans="7:8" s="123" customFormat="1" ht="12.75">
      <c r="G936" s="128"/>
      <c r="H936" s="128"/>
    </row>
    <row r="937" spans="7:8" s="123" customFormat="1" ht="12.75">
      <c r="G937" s="128"/>
      <c r="H937" s="128"/>
    </row>
    <row r="938" spans="7:8" s="123" customFormat="1" ht="12.75">
      <c r="G938" s="128"/>
      <c r="H938" s="128"/>
    </row>
    <row r="939" spans="7:8" s="123" customFormat="1" ht="12.75">
      <c r="G939" s="128"/>
      <c r="H939" s="128"/>
    </row>
    <row r="940" spans="7:8" s="123" customFormat="1" ht="12.75">
      <c r="G940" s="128"/>
      <c r="H940" s="128"/>
    </row>
    <row r="941" spans="7:8" s="123" customFormat="1" ht="12.75">
      <c r="G941" s="128"/>
      <c r="H941" s="128"/>
    </row>
    <row r="942" spans="7:8" s="123" customFormat="1" ht="12.75">
      <c r="G942" s="128"/>
      <c r="H942" s="128"/>
    </row>
    <row r="943" spans="7:8" s="123" customFormat="1" ht="12.75">
      <c r="G943" s="128"/>
      <c r="H943" s="128"/>
    </row>
    <row r="944" spans="7:8" s="123" customFormat="1" ht="12.75">
      <c r="G944" s="128"/>
      <c r="H944" s="128"/>
    </row>
    <row r="945" spans="7:8" s="123" customFormat="1" ht="12.75">
      <c r="G945" s="128"/>
      <c r="H945" s="128"/>
    </row>
    <row r="946" spans="7:8" s="123" customFormat="1" ht="12.75">
      <c r="G946" s="128"/>
      <c r="H946" s="128"/>
    </row>
    <row r="947" spans="7:8" s="123" customFormat="1" ht="12.75">
      <c r="G947" s="128"/>
      <c r="H947" s="128"/>
    </row>
    <row r="948" spans="7:8" s="123" customFormat="1" ht="12.75">
      <c r="G948" s="128"/>
      <c r="H948" s="128"/>
    </row>
    <row r="949" spans="7:8" s="123" customFormat="1" ht="12.75">
      <c r="G949" s="128"/>
      <c r="H949" s="128"/>
    </row>
    <row r="950" spans="7:8" s="123" customFormat="1" ht="12.75">
      <c r="G950" s="128"/>
      <c r="H950" s="128"/>
    </row>
    <row r="951" spans="7:8" s="123" customFormat="1" ht="12.75">
      <c r="G951" s="128"/>
      <c r="H951" s="128"/>
    </row>
    <row r="952" spans="7:8" s="123" customFormat="1" ht="12.75">
      <c r="G952" s="128"/>
      <c r="H952" s="128"/>
    </row>
    <row r="953" spans="7:8" s="123" customFormat="1" ht="12.75">
      <c r="G953" s="128"/>
      <c r="H953" s="128"/>
    </row>
    <row r="954" spans="7:8" s="123" customFormat="1" ht="12.75">
      <c r="G954" s="128"/>
      <c r="H954" s="128"/>
    </row>
    <row r="955" spans="7:8" s="123" customFormat="1" ht="12.75">
      <c r="G955" s="128"/>
      <c r="H955" s="128"/>
    </row>
    <row r="956" spans="7:8" s="123" customFormat="1" ht="12.75">
      <c r="G956" s="128"/>
      <c r="H956" s="128"/>
    </row>
    <row r="957" spans="7:8" s="123" customFormat="1" ht="12.75">
      <c r="G957" s="128"/>
      <c r="H957" s="128"/>
    </row>
    <row r="958" spans="7:8" s="123" customFormat="1" ht="12.75">
      <c r="G958" s="128"/>
      <c r="H958" s="128"/>
    </row>
    <row r="959" spans="7:8" s="123" customFormat="1" ht="12.75">
      <c r="G959" s="128"/>
      <c r="H959" s="128"/>
    </row>
    <row r="960" spans="7:8" s="123" customFormat="1" ht="12.75">
      <c r="G960" s="128"/>
      <c r="H960" s="128"/>
    </row>
    <row r="961" spans="7:8" s="123" customFormat="1" ht="12.75">
      <c r="G961" s="128"/>
      <c r="H961" s="128"/>
    </row>
    <row r="962" spans="7:8" s="123" customFormat="1" ht="12.75">
      <c r="G962" s="128"/>
      <c r="H962" s="128"/>
    </row>
    <row r="963" spans="7:8" s="123" customFormat="1" ht="12.75">
      <c r="G963" s="128"/>
      <c r="H963" s="128"/>
    </row>
    <row r="964" spans="7:8" s="123" customFormat="1" ht="12.75">
      <c r="G964" s="128"/>
      <c r="H964" s="128"/>
    </row>
    <row r="965" spans="7:8" s="123" customFormat="1" ht="12.75">
      <c r="G965" s="128"/>
      <c r="H965" s="128"/>
    </row>
    <row r="966" spans="7:8" s="123" customFormat="1" ht="12.75">
      <c r="G966" s="128"/>
      <c r="H966" s="128"/>
    </row>
    <row r="967" spans="7:8" s="123" customFormat="1" ht="12.75">
      <c r="G967" s="128"/>
      <c r="H967" s="128"/>
    </row>
    <row r="968" spans="7:8" s="123" customFormat="1" ht="12.75">
      <c r="G968" s="128"/>
      <c r="H968" s="128"/>
    </row>
    <row r="969" spans="7:8" s="123" customFormat="1" ht="12.75">
      <c r="G969" s="128"/>
      <c r="H969" s="128"/>
    </row>
    <row r="970" spans="7:8" s="123" customFormat="1" ht="12.75">
      <c r="G970" s="128"/>
      <c r="H970" s="128"/>
    </row>
    <row r="971" spans="7:8" s="123" customFormat="1" ht="12.75">
      <c r="G971" s="128"/>
      <c r="H971" s="128"/>
    </row>
    <row r="972" spans="7:8" s="123" customFormat="1" ht="12.75">
      <c r="G972" s="128"/>
      <c r="H972" s="128"/>
    </row>
    <row r="973" spans="7:8" s="123" customFormat="1" ht="12.75">
      <c r="G973" s="128"/>
      <c r="H973" s="128"/>
    </row>
    <row r="974" spans="7:8" s="123" customFormat="1" ht="12.75">
      <c r="G974" s="128"/>
      <c r="H974" s="128"/>
    </row>
    <row r="975" spans="7:8" s="123" customFormat="1" ht="12.75">
      <c r="G975" s="128"/>
      <c r="H975" s="128"/>
    </row>
    <row r="976" spans="7:8" s="123" customFormat="1" ht="12.75">
      <c r="G976" s="128"/>
      <c r="H976" s="128"/>
    </row>
    <row r="977" spans="7:8" s="123" customFormat="1" ht="12.75">
      <c r="G977" s="128"/>
      <c r="H977" s="128"/>
    </row>
    <row r="978" spans="7:8" s="123" customFormat="1" ht="12.75">
      <c r="G978" s="128"/>
      <c r="H978" s="128"/>
    </row>
    <row r="979" spans="7:8" s="123" customFormat="1" ht="12.75">
      <c r="G979" s="128"/>
      <c r="H979" s="128"/>
    </row>
    <row r="980" spans="7:8" s="123" customFormat="1" ht="12.75">
      <c r="G980" s="128"/>
      <c r="H980" s="128"/>
    </row>
    <row r="981" spans="7:8" s="123" customFormat="1" ht="12.75">
      <c r="G981" s="128"/>
      <c r="H981" s="128"/>
    </row>
    <row r="982" spans="7:8" s="123" customFormat="1" ht="12.75">
      <c r="G982" s="128"/>
      <c r="H982" s="128"/>
    </row>
    <row r="983" spans="7:8" s="123" customFormat="1" ht="12.75">
      <c r="G983" s="128"/>
      <c r="H983" s="128"/>
    </row>
    <row r="984" spans="7:8" s="123" customFormat="1" ht="12.75">
      <c r="G984" s="128"/>
      <c r="H984" s="128"/>
    </row>
    <row r="985" spans="7:8" s="123" customFormat="1" ht="12.75">
      <c r="G985" s="128"/>
      <c r="H985" s="128"/>
    </row>
    <row r="986" spans="7:8" s="123" customFormat="1" ht="12.75">
      <c r="G986" s="128"/>
      <c r="H986" s="128"/>
    </row>
    <row r="987" spans="7:8" s="123" customFormat="1" ht="12.75">
      <c r="G987" s="128"/>
      <c r="H987" s="128"/>
    </row>
    <row r="988" spans="7:8" s="123" customFormat="1" ht="12.75">
      <c r="G988" s="128"/>
      <c r="H988" s="128"/>
    </row>
    <row r="989" spans="7:8" s="123" customFormat="1" ht="12.75">
      <c r="G989" s="128"/>
      <c r="H989" s="128"/>
    </row>
    <row r="990" spans="7:8" s="123" customFormat="1" ht="12.75">
      <c r="G990" s="128"/>
      <c r="H990" s="128"/>
    </row>
    <row r="991" spans="7:8" s="123" customFormat="1" ht="12.75">
      <c r="G991" s="128"/>
      <c r="H991" s="128"/>
    </row>
    <row r="992" spans="7:8" s="123" customFormat="1" ht="12.75">
      <c r="G992" s="128"/>
      <c r="H992" s="128"/>
    </row>
    <row r="993" spans="7:8" s="123" customFormat="1" ht="12.75">
      <c r="G993" s="128"/>
      <c r="H993" s="128"/>
    </row>
    <row r="994" spans="7:8" s="123" customFormat="1" ht="12.75">
      <c r="G994" s="128"/>
      <c r="H994" s="128"/>
    </row>
    <row r="995" spans="7:8" s="123" customFormat="1" ht="12.75">
      <c r="G995" s="128"/>
      <c r="H995" s="128"/>
    </row>
    <row r="996" spans="7:8" s="123" customFormat="1" ht="12.75">
      <c r="G996" s="128"/>
      <c r="H996" s="128"/>
    </row>
    <row r="997" spans="7:8" s="123" customFormat="1" ht="12.75">
      <c r="G997" s="128"/>
      <c r="H997" s="128"/>
    </row>
    <row r="998" spans="7:8" s="123" customFormat="1" ht="12.75">
      <c r="G998" s="128"/>
      <c r="H998" s="128"/>
    </row>
    <row r="999" spans="7:8" s="123" customFormat="1" ht="12.75">
      <c r="G999" s="128"/>
      <c r="H999" s="128"/>
    </row>
    <row r="1000" spans="7:8" s="123" customFormat="1" ht="12.75">
      <c r="G1000" s="128"/>
      <c r="H1000" s="128"/>
    </row>
    <row r="1001" spans="7:8" s="123" customFormat="1" ht="12.75">
      <c r="G1001" s="128"/>
      <c r="H1001" s="128"/>
    </row>
    <row r="1002" spans="7:8" s="123" customFormat="1" ht="12.75">
      <c r="G1002" s="128"/>
      <c r="H1002" s="128"/>
    </row>
    <row r="1003" spans="7:8" s="123" customFormat="1" ht="12.75">
      <c r="G1003" s="128"/>
      <c r="H1003" s="128"/>
    </row>
    <row r="1004" spans="7:8" s="123" customFormat="1" ht="12.75">
      <c r="G1004" s="128"/>
      <c r="H1004" s="128"/>
    </row>
    <row r="1005" spans="7:8" s="123" customFormat="1" ht="12.75">
      <c r="G1005" s="128"/>
      <c r="H1005" s="128"/>
    </row>
    <row r="1006" spans="7:8" s="123" customFormat="1" ht="12.75">
      <c r="G1006" s="128"/>
      <c r="H1006" s="128"/>
    </row>
    <row r="1007" spans="7:8" s="123" customFormat="1" ht="12.75">
      <c r="G1007" s="128"/>
      <c r="H1007" s="128"/>
    </row>
    <row r="1008" spans="7:8" s="123" customFormat="1" ht="12.75">
      <c r="G1008" s="128"/>
      <c r="H1008" s="128"/>
    </row>
    <row r="1009" spans="7:8" s="123" customFormat="1" ht="12.75">
      <c r="G1009" s="128"/>
      <c r="H1009" s="128"/>
    </row>
    <row r="1010" spans="7:8" s="123" customFormat="1" ht="12.75">
      <c r="G1010" s="128"/>
      <c r="H1010" s="128"/>
    </row>
    <row r="1011" spans="7:8" s="123" customFormat="1" ht="12.75">
      <c r="G1011" s="128"/>
      <c r="H1011" s="128"/>
    </row>
    <row r="1012" spans="7:8" s="123" customFormat="1" ht="12.75">
      <c r="G1012" s="128"/>
      <c r="H1012" s="128"/>
    </row>
    <row r="1013" spans="7:8" s="123" customFormat="1" ht="12.75">
      <c r="G1013" s="128"/>
      <c r="H1013" s="128"/>
    </row>
    <row r="1014" spans="7:8" s="123" customFormat="1" ht="12.75">
      <c r="G1014" s="128"/>
      <c r="H1014" s="128"/>
    </row>
    <row r="1015" spans="7:8" s="123" customFormat="1" ht="12.75">
      <c r="G1015" s="128"/>
      <c r="H1015" s="128"/>
    </row>
    <row r="1016" spans="7:8" s="123" customFormat="1" ht="12.75">
      <c r="G1016" s="128"/>
      <c r="H1016" s="128"/>
    </row>
    <row r="1017" spans="7:8" s="123" customFormat="1" ht="12.75">
      <c r="G1017" s="128"/>
      <c r="H1017" s="128"/>
    </row>
    <row r="1018" spans="7:8" s="123" customFormat="1" ht="12.75">
      <c r="G1018" s="128"/>
      <c r="H1018" s="128"/>
    </row>
    <row r="1019" spans="7:8" s="123" customFormat="1" ht="12.75">
      <c r="G1019" s="128"/>
      <c r="H1019" s="128"/>
    </row>
    <row r="1020" spans="7:8" s="123" customFormat="1" ht="12.75">
      <c r="G1020" s="128"/>
      <c r="H1020" s="128"/>
    </row>
    <row r="1021" spans="7:8" s="123" customFormat="1" ht="12.75">
      <c r="G1021" s="128"/>
      <c r="H1021" s="128"/>
    </row>
    <row r="1022" spans="7:8" s="123" customFormat="1" ht="12.75">
      <c r="G1022" s="128"/>
      <c r="H1022" s="128"/>
    </row>
    <row r="1023" spans="7:8" s="123" customFormat="1" ht="12.75">
      <c r="G1023" s="128"/>
      <c r="H1023" s="128"/>
    </row>
    <row r="1024" spans="7:8" s="123" customFormat="1" ht="12.75">
      <c r="G1024" s="128"/>
      <c r="H1024" s="128"/>
    </row>
    <row r="1025" spans="7:8" s="123" customFormat="1" ht="12.75">
      <c r="G1025" s="128"/>
      <c r="H1025" s="128"/>
    </row>
    <row r="1026" spans="7:8" s="123" customFormat="1" ht="12.75">
      <c r="G1026" s="128"/>
      <c r="H1026" s="128"/>
    </row>
    <row r="1027" spans="7:8" s="123" customFormat="1" ht="12.75">
      <c r="G1027" s="128"/>
      <c r="H1027" s="128"/>
    </row>
    <row r="1028" spans="7:8" s="123" customFormat="1" ht="12.75">
      <c r="G1028" s="128"/>
      <c r="H1028" s="128"/>
    </row>
    <row r="1029" spans="7:8" s="123" customFormat="1" ht="12.75">
      <c r="G1029" s="128"/>
      <c r="H1029" s="128"/>
    </row>
    <row r="1030" spans="7:8" s="123" customFormat="1" ht="12.75">
      <c r="G1030" s="128"/>
      <c r="H1030" s="128"/>
    </row>
    <row r="1031" spans="7:8" s="123" customFormat="1" ht="12.75">
      <c r="G1031" s="128"/>
      <c r="H1031" s="128"/>
    </row>
    <row r="1032" spans="7:8" s="123" customFormat="1" ht="12.75">
      <c r="G1032" s="128"/>
      <c r="H1032" s="128"/>
    </row>
    <row r="1033" spans="7:8" s="123" customFormat="1" ht="12.75">
      <c r="G1033" s="128"/>
      <c r="H1033" s="128"/>
    </row>
    <row r="1034" spans="7:8" s="123" customFormat="1" ht="12.75">
      <c r="G1034" s="128"/>
      <c r="H1034" s="128"/>
    </row>
    <row r="1035" spans="7:8" s="123" customFormat="1" ht="12.75">
      <c r="G1035" s="128"/>
      <c r="H1035" s="128"/>
    </row>
    <row r="1036" spans="7:8" s="123" customFormat="1" ht="12.75">
      <c r="G1036" s="128"/>
      <c r="H1036" s="128"/>
    </row>
    <row r="1037" spans="7:8" s="123" customFormat="1" ht="12.75">
      <c r="G1037" s="128"/>
      <c r="H1037" s="128"/>
    </row>
    <row r="1038" spans="7:8" s="123" customFormat="1" ht="12.75">
      <c r="G1038" s="128"/>
      <c r="H1038" s="128"/>
    </row>
    <row r="1039" spans="7:8" s="123" customFormat="1" ht="12.75">
      <c r="G1039" s="128"/>
      <c r="H1039" s="128"/>
    </row>
    <row r="1040" spans="7:8" s="123" customFormat="1" ht="12.75">
      <c r="G1040" s="128"/>
      <c r="H1040" s="128"/>
    </row>
    <row r="1041" spans="7:8" s="123" customFormat="1" ht="12.75">
      <c r="G1041" s="128"/>
      <c r="H1041" s="128"/>
    </row>
    <row r="1042" spans="7:8" s="123" customFormat="1" ht="12.75">
      <c r="G1042" s="128"/>
      <c r="H1042" s="128"/>
    </row>
    <row r="1043" spans="7:8" s="123" customFormat="1" ht="12.75">
      <c r="G1043" s="128"/>
      <c r="H1043" s="128"/>
    </row>
    <row r="1044" spans="7:8" s="123" customFormat="1" ht="12.75">
      <c r="G1044" s="128"/>
      <c r="H1044" s="128"/>
    </row>
    <row r="1045" spans="7:8" s="123" customFormat="1" ht="12.75">
      <c r="G1045" s="128"/>
      <c r="H1045" s="128"/>
    </row>
    <row r="1046" spans="7:8" s="123" customFormat="1" ht="12.75">
      <c r="G1046" s="128"/>
      <c r="H1046" s="128"/>
    </row>
    <row r="1047" spans="7:8" s="123" customFormat="1" ht="12.75">
      <c r="G1047" s="128"/>
      <c r="H1047" s="128"/>
    </row>
    <row r="1048" spans="7:8" s="123" customFormat="1" ht="12.75">
      <c r="G1048" s="128"/>
      <c r="H1048" s="128"/>
    </row>
    <row r="1049" spans="7:8" s="123" customFormat="1" ht="12.75">
      <c r="G1049" s="128"/>
      <c r="H1049" s="128"/>
    </row>
    <row r="1050" spans="7:8" s="123" customFormat="1" ht="12.75">
      <c r="G1050" s="128"/>
      <c r="H1050" s="128"/>
    </row>
    <row r="1051" spans="7:8" s="123" customFormat="1" ht="12.75">
      <c r="G1051" s="128"/>
      <c r="H1051" s="128"/>
    </row>
    <row r="1052" spans="7:8" s="123" customFormat="1" ht="12.75">
      <c r="G1052" s="128"/>
      <c r="H1052" s="128"/>
    </row>
    <row r="1053" spans="7:8" s="123" customFormat="1" ht="12.75">
      <c r="G1053" s="128"/>
      <c r="H1053" s="128"/>
    </row>
    <row r="1054" spans="7:8" s="123" customFormat="1" ht="12.75">
      <c r="G1054" s="128"/>
      <c r="H1054" s="128"/>
    </row>
    <row r="1055" spans="7:8" s="123" customFormat="1" ht="12.75">
      <c r="G1055" s="128"/>
      <c r="H1055" s="128"/>
    </row>
    <row r="1056" spans="7:8" s="123" customFormat="1" ht="12.75">
      <c r="G1056" s="128"/>
      <c r="H1056" s="128"/>
    </row>
    <row r="1057" spans="7:8" s="123" customFormat="1" ht="12.75">
      <c r="G1057" s="128"/>
      <c r="H1057" s="128"/>
    </row>
    <row r="1058" spans="7:8" s="123" customFormat="1" ht="12.75">
      <c r="G1058" s="128"/>
      <c r="H1058" s="128"/>
    </row>
    <row r="1059" spans="7:8" s="123" customFormat="1" ht="12.75">
      <c r="G1059" s="128"/>
      <c r="H1059" s="128"/>
    </row>
    <row r="1060" spans="7:8" s="123" customFormat="1" ht="12.75">
      <c r="G1060" s="128"/>
      <c r="H1060" s="128"/>
    </row>
    <row r="1061" spans="7:8" s="123" customFormat="1" ht="12.75">
      <c r="G1061" s="128"/>
      <c r="H1061" s="128"/>
    </row>
    <row r="1062" spans="7:8" s="123" customFormat="1" ht="12.75">
      <c r="G1062" s="128"/>
      <c r="H1062" s="128"/>
    </row>
    <row r="1063" spans="7:8" s="123" customFormat="1" ht="12.75">
      <c r="G1063" s="128"/>
      <c r="H1063" s="128"/>
    </row>
    <row r="1064" spans="7:8" s="123" customFormat="1" ht="12.75">
      <c r="G1064" s="128"/>
      <c r="H1064" s="128"/>
    </row>
    <row r="1065" spans="7:8" s="123" customFormat="1" ht="12.75">
      <c r="G1065" s="128"/>
      <c r="H1065" s="128"/>
    </row>
    <row r="1066" spans="7:8" s="123" customFormat="1" ht="12.75">
      <c r="G1066" s="128"/>
      <c r="H1066" s="128"/>
    </row>
    <row r="1067" spans="7:8" s="123" customFormat="1" ht="12.75">
      <c r="G1067" s="128"/>
      <c r="H1067" s="128"/>
    </row>
    <row r="1068" spans="7:8" s="123" customFormat="1" ht="12.75">
      <c r="G1068" s="128"/>
      <c r="H1068" s="128"/>
    </row>
    <row r="1069" spans="7:8" s="123" customFormat="1" ht="12.75">
      <c r="G1069" s="128"/>
      <c r="H1069" s="128"/>
    </row>
    <row r="1070" spans="7:8" s="123" customFormat="1" ht="12.75">
      <c r="G1070" s="128"/>
      <c r="H1070" s="128"/>
    </row>
    <row r="1071" spans="7:8" s="123" customFormat="1" ht="12.75">
      <c r="G1071" s="128"/>
      <c r="H1071" s="128"/>
    </row>
    <row r="1072" spans="7:8" s="123" customFormat="1" ht="12.75">
      <c r="G1072" s="128"/>
      <c r="H1072" s="128"/>
    </row>
    <row r="1073" spans="7:8" s="123" customFormat="1" ht="12.75">
      <c r="G1073" s="128"/>
      <c r="H1073" s="128"/>
    </row>
    <row r="1074" spans="7:8" s="123" customFormat="1" ht="12.75">
      <c r="G1074" s="128"/>
      <c r="H1074" s="128"/>
    </row>
    <row r="1075" spans="7:8" s="123" customFormat="1" ht="12.75">
      <c r="G1075" s="128"/>
      <c r="H1075" s="128"/>
    </row>
    <row r="1076" spans="7:8" s="123" customFormat="1" ht="12.75">
      <c r="G1076" s="128"/>
      <c r="H1076" s="128"/>
    </row>
    <row r="1077" spans="7:8" s="123" customFormat="1" ht="12.75">
      <c r="G1077" s="128"/>
      <c r="H1077" s="128"/>
    </row>
    <row r="1078" spans="7:8" s="123" customFormat="1" ht="12.75">
      <c r="G1078" s="128"/>
      <c r="H1078" s="128"/>
    </row>
    <row r="1079" spans="7:8" s="123" customFormat="1" ht="12.75">
      <c r="G1079" s="128"/>
      <c r="H1079" s="128"/>
    </row>
    <row r="1080" spans="7:8" s="123" customFormat="1" ht="12.75">
      <c r="G1080" s="128"/>
      <c r="H1080" s="128"/>
    </row>
    <row r="1081" spans="7:8" s="123" customFormat="1" ht="12.75">
      <c r="G1081" s="128"/>
      <c r="H1081" s="128"/>
    </row>
    <row r="1082" spans="7:8" s="123" customFormat="1" ht="12.75">
      <c r="G1082" s="128"/>
      <c r="H1082" s="128"/>
    </row>
    <row r="1083" spans="7:8" s="123" customFormat="1" ht="12.75">
      <c r="G1083" s="128"/>
      <c r="H1083" s="128"/>
    </row>
    <row r="1084" spans="7:8" s="123" customFormat="1" ht="12.75">
      <c r="G1084" s="128"/>
      <c r="H1084" s="128"/>
    </row>
    <row r="1085" spans="7:8" s="123" customFormat="1" ht="12.75">
      <c r="G1085" s="128"/>
      <c r="H1085" s="128"/>
    </row>
    <row r="1086" spans="7:8" s="123" customFormat="1" ht="12.75">
      <c r="G1086" s="128"/>
      <c r="H1086" s="128"/>
    </row>
    <row r="1087" spans="7:8" s="123" customFormat="1" ht="12.75">
      <c r="G1087" s="128"/>
      <c r="H1087" s="128"/>
    </row>
    <row r="1088" spans="7:8" s="123" customFormat="1" ht="12.75">
      <c r="G1088" s="128"/>
      <c r="H1088" s="128"/>
    </row>
    <row r="1089" spans="7:8" s="123" customFormat="1" ht="12.75">
      <c r="G1089" s="128"/>
      <c r="H1089" s="128"/>
    </row>
    <row r="1090" spans="7:8" s="123" customFormat="1" ht="12.75">
      <c r="G1090" s="128"/>
      <c r="H1090" s="128"/>
    </row>
    <row r="1091" spans="7:8" s="123" customFormat="1" ht="12.75">
      <c r="G1091" s="128"/>
      <c r="H1091" s="128"/>
    </row>
    <row r="1092" spans="7:8" s="123" customFormat="1" ht="12.75">
      <c r="G1092" s="128"/>
      <c r="H1092" s="128"/>
    </row>
    <row r="1093" spans="7:8" s="123" customFormat="1" ht="12.75">
      <c r="G1093" s="128"/>
      <c r="H1093" s="128"/>
    </row>
    <row r="1094" spans="7:8" s="123" customFormat="1" ht="12.75">
      <c r="G1094" s="128"/>
      <c r="H1094" s="128"/>
    </row>
    <row r="1095" spans="7:8" s="123" customFormat="1" ht="12.75">
      <c r="G1095" s="128"/>
      <c r="H1095" s="128"/>
    </row>
    <row r="1096" spans="7:8" s="123" customFormat="1" ht="12.75">
      <c r="G1096" s="128"/>
      <c r="H1096" s="128"/>
    </row>
    <row r="1097" spans="7:8" s="123" customFormat="1" ht="12.75">
      <c r="G1097" s="128"/>
      <c r="H1097" s="128"/>
    </row>
    <row r="1098" spans="7:8" s="123" customFormat="1" ht="12.75">
      <c r="G1098" s="128"/>
      <c r="H1098" s="128"/>
    </row>
    <row r="1099" spans="7:8" s="123" customFormat="1" ht="12.75">
      <c r="G1099" s="128"/>
      <c r="H1099" s="128"/>
    </row>
    <row r="1100" spans="7:8" s="123" customFormat="1" ht="12.75">
      <c r="G1100" s="128"/>
      <c r="H1100" s="128"/>
    </row>
    <row r="1101" spans="7:8" s="123" customFormat="1" ht="12.75">
      <c r="G1101" s="128"/>
      <c r="H1101" s="128"/>
    </row>
    <row r="1102" spans="7:8" s="123" customFormat="1" ht="12.75">
      <c r="G1102" s="128"/>
      <c r="H1102" s="128"/>
    </row>
    <row r="1103" spans="7:8" s="123" customFormat="1" ht="12.75">
      <c r="G1103" s="128"/>
      <c r="H1103" s="128"/>
    </row>
    <row r="1104" spans="7:8" s="123" customFormat="1" ht="12.75">
      <c r="G1104" s="128"/>
      <c r="H1104" s="128"/>
    </row>
    <row r="1105" spans="7:8" s="123" customFormat="1" ht="12.75">
      <c r="G1105" s="128"/>
      <c r="H1105" s="128"/>
    </row>
    <row r="1106" spans="7:8" s="123" customFormat="1" ht="12.75">
      <c r="G1106" s="128"/>
      <c r="H1106" s="128"/>
    </row>
    <row r="1107" spans="7:8" s="123" customFormat="1" ht="12.75">
      <c r="G1107" s="128"/>
      <c r="H1107" s="128"/>
    </row>
    <row r="1108" spans="7:8" s="123" customFormat="1" ht="12.75">
      <c r="G1108" s="128"/>
      <c r="H1108" s="128"/>
    </row>
    <row r="1109" spans="7:8" s="123" customFormat="1" ht="12.75">
      <c r="G1109" s="128"/>
      <c r="H1109" s="128"/>
    </row>
    <row r="1110" spans="7:8" s="123" customFormat="1" ht="12.75">
      <c r="G1110" s="128"/>
      <c r="H1110" s="128"/>
    </row>
    <row r="1111" spans="7:8" s="123" customFormat="1" ht="12.75">
      <c r="G1111" s="128"/>
      <c r="H1111" s="128"/>
    </row>
    <row r="1112" spans="7:8" s="123" customFormat="1" ht="12.75">
      <c r="G1112" s="128"/>
      <c r="H1112" s="128"/>
    </row>
    <row r="1113" spans="7:8" s="123" customFormat="1" ht="12.75">
      <c r="G1113" s="128"/>
      <c r="H1113" s="128"/>
    </row>
    <row r="1114" spans="7:8" s="123" customFormat="1" ht="12.75">
      <c r="G1114" s="128"/>
      <c r="H1114" s="128"/>
    </row>
    <row r="1115" spans="7:8" s="123" customFormat="1" ht="12.75">
      <c r="G1115" s="128"/>
      <c r="H1115" s="128"/>
    </row>
    <row r="1116" spans="7:8" s="123" customFormat="1" ht="12.75">
      <c r="G1116" s="128"/>
      <c r="H1116" s="128"/>
    </row>
    <row r="1117" spans="7:8" s="123" customFormat="1" ht="12.75">
      <c r="G1117" s="128"/>
      <c r="H1117" s="128"/>
    </row>
    <row r="1118" spans="7:8" s="123" customFormat="1" ht="12.75">
      <c r="G1118" s="128"/>
      <c r="H1118" s="128"/>
    </row>
    <row r="1119" spans="7:8" s="123" customFormat="1" ht="12.75">
      <c r="G1119" s="128"/>
      <c r="H1119" s="128"/>
    </row>
    <row r="1120" spans="7:8" s="123" customFormat="1" ht="12.75">
      <c r="G1120" s="128"/>
      <c r="H1120" s="128"/>
    </row>
    <row r="1121" spans="7:8" s="123" customFormat="1" ht="12.75">
      <c r="G1121" s="128"/>
      <c r="H1121" s="128"/>
    </row>
    <row r="1122" spans="7:8" s="123" customFormat="1" ht="12.75">
      <c r="G1122" s="128"/>
      <c r="H1122" s="128"/>
    </row>
    <row r="1123" spans="7:8" s="123" customFormat="1" ht="12.75">
      <c r="G1123" s="128"/>
      <c r="H1123" s="128"/>
    </row>
    <row r="1124" spans="7:8" s="123" customFormat="1" ht="12.75">
      <c r="G1124" s="128"/>
      <c r="H1124" s="128"/>
    </row>
    <row r="1125" spans="7:8" s="123" customFormat="1" ht="12.75">
      <c r="G1125" s="128"/>
      <c r="H1125" s="128"/>
    </row>
    <row r="1126" spans="7:8" s="123" customFormat="1" ht="12.75">
      <c r="G1126" s="128"/>
      <c r="H1126" s="128"/>
    </row>
    <row r="1127" spans="7:8" s="123" customFormat="1" ht="12.75">
      <c r="G1127" s="128"/>
      <c r="H1127" s="128"/>
    </row>
    <row r="1128" spans="7:8" s="123" customFormat="1" ht="12.75">
      <c r="G1128" s="128"/>
      <c r="H1128" s="128"/>
    </row>
    <row r="1129" spans="7:8" s="123" customFormat="1" ht="12.75">
      <c r="G1129" s="128"/>
      <c r="H1129" s="128"/>
    </row>
    <row r="1130" spans="7:8" s="123" customFormat="1" ht="12.75">
      <c r="G1130" s="128"/>
      <c r="H1130" s="128"/>
    </row>
    <row r="1131" spans="7:8" s="123" customFormat="1" ht="12.75">
      <c r="G1131" s="128"/>
      <c r="H1131" s="128"/>
    </row>
    <row r="1132" spans="7:8" s="123" customFormat="1" ht="12.75">
      <c r="G1132" s="128"/>
      <c r="H1132" s="128"/>
    </row>
    <row r="1133" spans="7:8" s="123" customFormat="1" ht="12.75">
      <c r="G1133" s="128"/>
      <c r="H1133" s="128"/>
    </row>
    <row r="1134" spans="7:8" s="123" customFormat="1" ht="12.75">
      <c r="G1134" s="128"/>
      <c r="H1134" s="128"/>
    </row>
    <row r="1135" spans="7:8" s="123" customFormat="1" ht="12.75">
      <c r="G1135" s="128"/>
      <c r="H1135" s="128"/>
    </row>
    <row r="1136" spans="7:8" s="123" customFormat="1" ht="12.75">
      <c r="G1136" s="128"/>
      <c r="H1136" s="128"/>
    </row>
    <row r="1137" spans="7:8" s="123" customFormat="1" ht="12.75">
      <c r="G1137" s="128"/>
      <c r="H1137" s="128"/>
    </row>
    <row r="1138" spans="7:8" s="123" customFormat="1" ht="12.75">
      <c r="G1138" s="128"/>
      <c r="H1138" s="128"/>
    </row>
    <row r="1139" spans="7:8" s="123" customFormat="1" ht="12.75">
      <c r="G1139" s="128"/>
      <c r="H1139" s="128"/>
    </row>
    <row r="1140" spans="7:8" s="123" customFormat="1" ht="12.75">
      <c r="G1140" s="128"/>
      <c r="H1140" s="128"/>
    </row>
    <row r="1141" spans="7:8" s="123" customFormat="1" ht="12.75">
      <c r="G1141" s="128"/>
      <c r="H1141" s="128"/>
    </row>
    <row r="1142" spans="7:8" s="123" customFormat="1" ht="12.75">
      <c r="G1142" s="128"/>
      <c r="H1142" s="128"/>
    </row>
    <row r="1143" spans="7:8" s="123" customFormat="1" ht="12.75">
      <c r="G1143" s="128"/>
      <c r="H1143" s="128"/>
    </row>
    <row r="1144" spans="7:8" s="123" customFormat="1" ht="12.75">
      <c r="G1144" s="128"/>
      <c r="H1144" s="128"/>
    </row>
    <row r="1145" spans="7:8" s="123" customFormat="1" ht="12.75">
      <c r="G1145" s="128"/>
      <c r="H1145" s="128"/>
    </row>
    <row r="1146" spans="7:8" s="123" customFormat="1" ht="12.75">
      <c r="G1146" s="128"/>
      <c r="H1146" s="128"/>
    </row>
    <row r="1147" spans="7:8" s="123" customFormat="1" ht="12.75">
      <c r="G1147" s="128"/>
      <c r="H1147" s="128"/>
    </row>
    <row r="1148" spans="7:8" s="123" customFormat="1" ht="12.75">
      <c r="G1148" s="128"/>
      <c r="H1148" s="128"/>
    </row>
    <row r="1149" spans="7:8" s="123" customFormat="1" ht="12.75">
      <c r="G1149" s="128"/>
      <c r="H1149" s="128"/>
    </row>
    <row r="1150" spans="7:8" s="123" customFormat="1" ht="12.75">
      <c r="G1150" s="128"/>
      <c r="H1150" s="128"/>
    </row>
    <row r="1151" spans="7:8" s="123" customFormat="1" ht="12.75">
      <c r="G1151" s="128"/>
      <c r="H1151" s="128"/>
    </row>
    <row r="1152" spans="7:8" s="123" customFormat="1" ht="12.75">
      <c r="G1152" s="128"/>
      <c r="H1152" s="128"/>
    </row>
    <row r="1153" spans="7:8" s="123" customFormat="1" ht="12.75">
      <c r="G1153" s="128"/>
      <c r="H1153" s="128"/>
    </row>
    <row r="1154" spans="7:8" s="123" customFormat="1" ht="12.75">
      <c r="G1154" s="128"/>
      <c r="H1154" s="128"/>
    </row>
    <row r="1155" spans="7:8" s="123" customFormat="1" ht="12.75">
      <c r="G1155" s="128"/>
      <c r="H1155" s="128"/>
    </row>
    <row r="1156" spans="7:8" s="123" customFormat="1" ht="12.75">
      <c r="G1156" s="128"/>
      <c r="H1156" s="128"/>
    </row>
    <row r="1157" spans="7:8" s="123" customFormat="1" ht="12.75">
      <c r="G1157" s="128"/>
      <c r="H1157" s="128"/>
    </row>
    <row r="1158" spans="7:8" s="123" customFormat="1" ht="12.75">
      <c r="G1158" s="128"/>
      <c r="H1158" s="128"/>
    </row>
    <row r="1159" spans="7:8" s="123" customFormat="1" ht="12.75">
      <c r="G1159" s="128"/>
      <c r="H1159" s="128"/>
    </row>
    <row r="1160" spans="7:8" s="123" customFormat="1" ht="12.75">
      <c r="G1160" s="128"/>
      <c r="H1160" s="128"/>
    </row>
    <row r="1161" spans="7:8" s="123" customFormat="1" ht="12.75">
      <c r="G1161" s="128"/>
      <c r="H1161" s="128"/>
    </row>
    <row r="1162" spans="7:8" s="123" customFormat="1" ht="12.75">
      <c r="G1162" s="128"/>
      <c r="H1162" s="128"/>
    </row>
    <row r="1163" spans="7:8" s="123" customFormat="1" ht="12.75">
      <c r="G1163" s="128"/>
      <c r="H1163" s="128"/>
    </row>
    <row r="1164" spans="7:8" s="123" customFormat="1" ht="12.75">
      <c r="G1164" s="128"/>
      <c r="H1164" s="128"/>
    </row>
    <row r="1165" spans="7:8" s="123" customFormat="1" ht="12.75">
      <c r="G1165" s="128"/>
      <c r="H1165" s="128"/>
    </row>
    <row r="1166" spans="7:8" s="123" customFormat="1" ht="12.75">
      <c r="G1166" s="128"/>
      <c r="H1166" s="128"/>
    </row>
    <row r="1167" spans="7:8" s="123" customFormat="1" ht="12.75">
      <c r="G1167" s="128"/>
      <c r="H1167" s="128"/>
    </row>
    <row r="1168" spans="7:8" s="123" customFormat="1" ht="12.75">
      <c r="G1168" s="128"/>
      <c r="H1168" s="128"/>
    </row>
    <row r="1169" spans="7:8" s="123" customFormat="1" ht="12.75">
      <c r="G1169" s="128"/>
      <c r="H1169" s="128"/>
    </row>
    <row r="1170" spans="7:8" s="123" customFormat="1" ht="12.75">
      <c r="G1170" s="128"/>
      <c r="H1170" s="128"/>
    </row>
    <row r="1171" spans="7:8" s="123" customFormat="1" ht="12.75">
      <c r="G1171" s="128"/>
      <c r="H1171" s="128"/>
    </row>
    <row r="1172" spans="7:8" s="123" customFormat="1" ht="12.75">
      <c r="G1172" s="128"/>
      <c r="H1172" s="128"/>
    </row>
    <row r="1173" spans="7:8" s="123" customFormat="1" ht="12.75">
      <c r="G1173" s="128"/>
      <c r="H1173" s="128"/>
    </row>
    <row r="1174" spans="7:8" s="123" customFormat="1" ht="12.75">
      <c r="G1174" s="128"/>
      <c r="H1174" s="128"/>
    </row>
    <row r="1175" spans="7:8" s="123" customFormat="1" ht="12.75">
      <c r="G1175" s="128"/>
      <c r="H1175" s="128"/>
    </row>
    <row r="1176" spans="7:8" s="123" customFormat="1" ht="12.75">
      <c r="G1176" s="128"/>
      <c r="H1176" s="128"/>
    </row>
    <row r="1177" spans="7:8" s="123" customFormat="1" ht="12.75">
      <c r="G1177" s="128"/>
      <c r="H1177" s="128"/>
    </row>
    <row r="1178" spans="7:8" s="123" customFormat="1" ht="12.75">
      <c r="G1178" s="128"/>
      <c r="H1178" s="128"/>
    </row>
    <row r="1179" spans="7:8" s="123" customFormat="1" ht="12.75">
      <c r="G1179" s="128"/>
      <c r="H1179" s="128"/>
    </row>
    <row r="1180" spans="7:8" s="123" customFormat="1" ht="12.75">
      <c r="G1180" s="128"/>
      <c r="H1180" s="128"/>
    </row>
    <row r="1181" spans="7:8" s="123" customFormat="1" ht="12.75">
      <c r="G1181" s="128"/>
      <c r="H1181" s="128"/>
    </row>
    <row r="1182" spans="7:8" s="123" customFormat="1" ht="12.75">
      <c r="G1182" s="128"/>
      <c r="H1182" s="128"/>
    </row>
    <row r="1183" spans="7:8" s="123" customFormat="1" ht="12.75">
      <c r="G1183" s="128"/>
      <c r="H1183" s="128"/>
    </row>
    <row r="1184" spans="7:8" s="123" customFormat="1" ht="12.75">
      <c r="G1184" s="128"/>
      <c r="H1184" s="128"/>
    </row>
    <row r="1185" spans="7:8" s="123" customFormat="1" ht="12.75">
      <c r="G1185" s="128"/>
      <c r="H1185" s="128"/>
    </row>
    <row r="1186" spans="7:8" s="123" customFormat="1" ht="12.75">
      <c r="G1186" s="128"/>
      <c r="H1186" s="128"/>
    </row>
    <row r="1187" spans="7:8" s="123" customFormat="1" ht="12.75">
      <c r="G1187" s="128"/>
      <c r="H1187" s="128"/>
    </row>
    <row r="1188" spans="7:8" s="123" customFormat="1" ht="12.75">
      <c r="G1188" s="128"/>
      <c r="H1188" s="128"/>
    </row>
    <row r="1189" spans="7:8" s="123" customFormat="1" ht="12.75">
      <c r="G1189" s="128"/>
      <c r="H1189" s="128"/>
    </row>
    <row r="1190" spans="7:8" s="123" customFormat="1" ht="12.75">
      <c r="G1190" s="128"/>
      <c r="H1190" s="128"/>
    </row>
    <row r="1191" spans="7:8" s="123" customFormat="1" ht="12.75">
      <c r="G1191" s="128"/>
      <c r="H1191" s="128"/>
    </row>
    <row r="1192" spans="7:8" s="123" customFormat="1" ht="12.75">
      <c r="G1192" s="128"/>
      <c r="H1192" s="128"/>
    </row>
    <row r="1193" spans="7:8" s="123" customFormat="1" ht="12.75">
      <c r="G1193" s="128"/>
      <c r="H1193" s="128"/>
    </row>
    <row r="1194" spans="7:8" s="123" customFormat="1" ht="12.75">
      <c r="G1194" s="128"/>
      <c r="H1194" s="128"/>
    </row>
    <row r="1195" spans="7:8" s="123" customFormat="1" ht="12.75">
      <c r="G1195" s="128"/>
      <c r="H1195" s="128"/>
    </row>
    <row r="1196" spans="7:8" s="123" customFormat="1" ht="12.75">
      <c r="G1196" s="128"/>
      <c r="H1196" s="128"/>
    </row>
    <row r="1197" spans="7:8" s="123" customFormat="1" ht="12.75">
      <c r="G1197" s="128"/>
      <c r="H1197" s="128"/>
    </row>
    <row r="1198" spans="7:8" s="123" customFormat="1" ht="12.75">
      <c r="G1198" s="128"/>
      <c r="H1198" s="128"/>
    </row>
    <row r="1199" spans="7:8" s="123" customFormat="1" ht="12.75">
      <c r="G1199" s="128"/>
      <c r="H1199" s="128"/>
    </row>
    <row r="1200" spans="7:8" s="123" customFormat="1" ht="12.75">
      <c r="G1200" s="128"/>
      <c r="H1200" s="128"/>
    </row>
    <row r="1201" spans="7:8" s="123" customFormat="1" ht="12.75">
      <c r="G1201" s="128"/>
      <c r="H1201" s="128"/>
    </row>
    <row r="1202" spans="7:8" s="123" customFormat="1" ht="12.75">
      <c r="G1202" s="128"/>
      <c r="H1202" s="128"/>
    </row>
    <row r="1203" spans="7:8" s="123" customFormat="1" ht="12.75">
      <c r="G1203" s="128"/>
      <c r="H1203" s="128"/>
    </row>
    <row r="1204" spans="7:8" s="123" customFormat="1" ht="12.75">
      <c r="G1204" s="128"/>
      <c r="H1204" s="128"/>
    </row>
    <row r="1205" spans="7:8" s="123" customFormat="1" ht="12.75">
      <c r="G1205" s="128"/>
      <c r="H1205" s="128"/>
    </row>
    <row r="1206" spans="7:8" s="123" customFormat="1" ht="12.75">
      <c r="G1206" s="128"/>
      <c r="H1206" s="128"/>
    </row>
    <row r="1207" spans="7:8" s="123" customFormat="1" ht="12.75">
      <c r="G1207" s="128"/>
      <c r="H1207" s="128"/>
    </row>
    <row r="1208" spans="7:8" s="123" customFormat="1" ht="12.75">
      <c r="G1208" s="128"/>
      <c r="H1208" s="128"/>
    </row>
    <row r="1209" spans="7:8" s="123" customFormat="1" ht="12.75">
      <c r="G1209" s="128"/>
      <c r="H1209" s="128"/>
    </row>
    <row r="1210" spans="7:8" s="123" customFormat="1" ht="12.75">
      <c r="G1210" s="128"/>
      <c r="H1210" s="128"/>
    </row>
    <row r="1211" spans="7:8" s="123" customFormat="1" ht="12.75">
      <c r="G1211" s="128"/>
      <c r="H1211" s="128"/>
    </row>
    <row r="1212" spans="7:8" s="123" customFormat="1" ht="12.75">
      <c r="G1212" s="128"/>
      <c r="H1212" s="128"/>
    </row>
    <row r="1213" spans="7:8" s="123" customFormat="1" ht="12.75">
      <c r="G1213" s="128"/>
      <c r="H1213" s="128"/>
    </row>
    <row r="1214" spans="7:8" s="123" customFormat="1" ht="12.75">
      <c r="G1214" s="128"/>
      <c r="H1214" s="128"/>
    </row>
    <row r="1215" spans="7:8" s="123" customFormat="1" ht="12.75">
      <c r="G1215" s="128"/>
      <c r="H1215" s="128"/>
    </row>
    <row r="1216" spans="7:8" s="123" customFormat="1" ht="12.75">
      <c r="G1216" s="128"/>
      <c r="H1216" s="128"/>
    </row>
    <row r="1217" spans="7:8" s="123" customFormat="1" ht="12.75">
      <c r="G1217" s="128"/>
      <c r="H1217" s="128"/>
    </row>
    <row r="1218" spans="7:8" s="123" customFormat="1" ht="12.75">
      <c r="G1218" s="128"/>
      <c r="H1218" s="128"/>
    </row>
    <row r="1219" spans="7:8" s="123" customFormat="1" ht="12.75">
      <c r="G1219" s="128"/>
      <c r="H1219" s="128"/>
    </row>
    <row r="1220" spans="7:8" s="123" customFormat="1" ht="12.75">
      <c r="G1220" s="128"/>
      <c r="H1220" s="128"/>
    </row>
    <row r="1221" spans="7:8" s="123" customFormat="1" ht="12.75">
      <c r="G1221" s="128"/>
      <c r="H1221" s="128"/>
    </row>
    <row r="1222" spans="7:8" s="123" customFormat="1" ht="12.75">
      <c r="G1222" s="128"/>
      <c r="H1222" s="128"/>
    </row>
    <row r="1223" spans="7:8" s="123" customFormat="1" ht="12.75">
      <c r="G1223" s="128"/>
      <c r="H1223" s="128"/>
    </row>
    <row r="1224" spans="7:8" s="123" customFormat="1" ht="12.75">
      <c r="G1224" s="128"/>
      <c r="H1224" s="128"/>
    </row>
    <row r="1225" spans="7:8" s="123" customFormat="1" ht="12.75">
      <c r="G1225" s="128"/>
      <c r="H1225" s="128"/>
    </row>
    <row r="1226" spans="7:8" s="123" customFormat="1" ht="12.75">
      <c r="G1226" s="128"/>
      <c r="H1226" s="128"/>
    </row>
    <row r="1227" spans="7:8" s="123" customFormat="1" ht="12.75">
      <c r="G1227" s="128"/>
      <c r="H1227" s="128"/>
    </row>
    <row r="1228" spans="7:8" s="123" customFormat="1" ht="12.75">
      <c r="G1228" s="128"/>
      <c r="H1228" s="128"/>
    </row>
    <row r="1229" spans="7:8" s="123" customFormat="1" ht="12.75">
      <c r="G1229" s="128"/>
      <c r="H1229" s="128"/>
    </row>
    <row r="1230" spans="7:8" s="123" customFormat="1" ht="12.75">
      <c r="G1230" s="128"/>
      <c r="H1230" s="128"/>
    </row>
    <row r="1231" spans="7:8" s="123" customFormat="1" ht="12.75">
      <c r="G1231" s="128"/>
      <c r="H1231" s="128"/>
    </row>
    <row r="1232" spans="7:8" s="123" customFormat="1" ht="12.75">
      <c r="G1232" s="128"/>
      <c r="H1232" s="128"/>
    </row>
    <row r="1233" spans="7:8" s="123" customFormat="1" ht="12.75">
      <c r="G1233" s="128"/>
      <c r="H1233" s="128"/>
    </row>
    <row r="1234" spans="7:8" s="123" customFormat="1" ht="12.75">
      <c r="G1234" s="128"/>
      <c r="H1234" s="128"/>
    </row>
    <row r="1235" spans="7:8" s="123" customFormat="1" ht="12.75">
      <c r="G1235" s="128"/>
      <c r="H1235" s="128"/>
    </row>
    <row r="1236" spans="7:8" s="123" customFormat="1" ht="12.75">
      <c r="G1236" s="128"/>
      <c r="H1236" s="128"/>
    </row>
    <row r="1237" spans="7:8" s="123" customFormat="1" ht="12.75">
      <c r="G1237" s="128"/>
      <c r="H1237" s="128"/>
    </row>
    <row r="1238" spans="7:8" s="123" customFormat="1" ht="12.75">
      <c r="G1238" s="128"/>
      <c r="H1238" s="128"/>
    </row>
    <row r="1239" spans="7:8" s="123" customFormat="1" ht="12.75">
      <c r="G1239" s="128"/>
      <c r="H1239" s="128"/>
    </row>
    <row r="1240" spans="7:8" s="123" customFormat="1" ht="12.75">
      <c r="G1240" s="128"/>
      <c r="H1240" s="128"/>
    </row>
    <row r="1241" spans="7:8" s="123" customFormat="1" ht="12.75">
      <c r="G1241" s="128"/>
      <c r="H1241" s="128"/>
    </row>
    <row r="1242" spans="7:8" s="123" customFormat="1" ht="12.75">
      <c r="G1242" s="128"/>
      <c r="H1242" s="128"/>
    </row>
    <row r="1243" spans="7:8" s="123" customFormat="1" ht="12.75">
      <c r="G1243" s="128"/>
      <c r="H1243" s="128"/>
    </row>
    <row r="1244" spans="7:8" s="123" customFormat="1" ht="12.75">
      <c r="G1244" s="128"/>
      <c r="H1244" s="128"/>
    </row>
    <row r="1245" spans="7:8" s="123" customFormat="1" ht="12.75">
      <c r="G1245" s="128"/>
      <c r="H1245" s="128"/>
    </row>
    <row r="1246" spans="7:8" s="123" customFormat="1" ht="12.75">
      <c r="G1246" s="128"/>
      <c r="H1246" s="128"/>
    </row>
    <row r="1247" spans="7:8" s="123" customFormat="1" ht="12.75">
      <c r="G1247" s="128"/>
      <c r="H1247" s="128"/>
    </row>
    <row r="1248" spans="7:8" s="123" customFormat="1" ht="12.75">
      <c r="G1248" s="128"/>
      <c r="H1248" s="128"/>
    </row>
    <row r="1249" spans="7:8" s="123" customFormat="1" ht="12.75">
      <c r="G1249" s="128"/>
      <c r="H1249" s="128"/>
    </row>
    <row r="1250" spans="7:8" s="123" customFormat="1" ht="12.75">
      <c r="G1250" s="128"/>
      <c r="H1250" s="128"/>
    </row>
    <row r="1251" spans="7:8" s="123" customFormat="1" ht="12.75">
      <c r="G1251" s="128"/>
      <c r="H1251" s="128"/>
    </row>
    <row r="1252" spans="7:8" s="123" customFormat="1" ht="12.75">
      <c r="G1252" s="128"/>
      <c r="H1252" s="128"/>
    </row>
    <row r="1253" spans="7:8" s="123" customFormat="1" ht="12.75">
      <c r="G1253" s="128"/>
      <c r="H1253" s="128"/>
    </row>
    <row r="1254" spans="7:8" s="123" customFormat="1" ht="12.75">
      <c r="G1254" s="128"/>
      <c r="H1254" s="128"/>
    </row>
    <row r="1255" spans="7:8" s="123" customFormat="1" ht="12.75">
      <c r="G1255" s="128"/>
      <c r="H1255" s="128"/>
    </row>
    <row r="1256" spans="7:8" s="123" customFormat="1" ht="12.75">
      <c r="G1256" s="128"/>
      <c r="H1256" s="128"/>
    </row>
    <row r="1257" spans="7:8" s="123" customFormat="1" ht="12.75">
      <c r="G1257" s="128"/>
      <c r="H1257" s="128"/>
    </row>
    <row r="1258" spans="7:8" s="123" customFormat="1" ht="12.75">
      <c r="G1258" s="128"/>
      <c r="H1258" s="128"/>
    </row>
    <row r="1259" spans="7:8" s="123" customFormat="1" ht="12.75">
      <c r="G1259" s="128"/>
      <c r="H1259" s="128"/>
    </row>
    <row r="1260" spans="7:8" s="123" customFormat="1" ht="12.75">
      <c r="G1260" s="128"/>
      <c r="H1260" s="128"/>
    </row>
    <row r="1261" spans="7:8" s="123" customFormat="1" ht="12.75">
      <c r="G1261" s="128"/>
      <c r="H1261" s="128"/>
    </row>
    <row r="1262" spans="7:8" s="123" customFormat="1" ht="12.75">
      <c r="G1262" s="128"/>
      <c r="H1262" s="128"/>
    </row>
    <row r="1263" spans="7:8" s="123" customFormat="1" ht="12.75">
      <c r="G1263" s="128"/>
      <c r="H1263" s="128"/>
    </row>
    <row r="1264" spans="7:8" s="123" customFormat="1" ht="12.75">
      <c r="G1264" s="128"/>
      <c r="H1264" s="128"/>
    </row>
    <row r="1265" spans="7:8" s="123" customFormat="1" ht="12.75">
      <c r="G1265" s="128"/>
      <c r="H1265" s="128"/>
    </row>
    <row r="1266" spans="7:8" s="123" customFormat="1" ht="12.75">
      <c r="G1266" s="128"/>
      <c r="H1266" s="128"/>
    </row>
    <row r="1267" spans="7:8" s="123" customFormat="1" ht="12.75">
      <c r="G1267" s="128"/>
      <c r="H1267" s="128"/>
    </row>
    <row r="1268" spans="7:8" s="123" customFormat="1" ht="12.75">
      <c r="G1268" s="128"/>
      <c r="H1268" s="128"/>
    </row>
    <row r="1269" spans="7:8" s="123" customFormat="1" ht="12.75">
      <c r="G1269" s="128"/>
      <c r="H1269" s="128"/>
    </row>
    <row r="1270" spans="7:8" s="123" customFormat="1" ht="12.75">
      <c r="G1270" s="128"/>
      <c r="H1270" s="128"/>
    </row>
    <row r="1271" spans="7:8" s="123" customFormat="1" ht="12.75">
      <c r="G1271" s="128"/>
      <c r="H1271" s="128"/>
    </row>
    <row r="1272" spans="7:8" s="123" customFormat="1" ht="12.75">
      <c r="G1272" s="128"/>
      <c r="H1272" s="128"/>
    </row>
    <row r="1273" spans="7:8" s="123" customFormat="1" ht="12.75">
      <c r="G1273" s="128"/>
      <c r="H1273" s="128"/>
    </row>
    <row r="1274" spans="7:8" s="123" customFormat="1" ht="12.75">
      <c r="G1274" s="128"/>
      <c r="H1274" s="128"/>
    </row>
    <row r="1275" spans="7:8" s="123" customFormat="1" ht="12.75">
      <c r="G1275" s="128"/>
      <c r="H1275" s="128"/>
    </row>
    <row r="1276" spans="7:8" s="123" customFormat="1" ht="12.75">
      <c r="G1276" s="128"/>
      <c r="H1276" s="128"/>
    </row>
    <row r="1277" spans="7:8" s="123" customFormat="1" ht="12.75">
      <c r="G1277" s="128"/>
      <c r="H1277" s="128"/>
    </row>
    <row r="1278" spans="7:8" s="123" customFormat="1" ht="12.75">
      <c r="G1278" s="128"/>
      <c r="H1278" s="128"/>
    </row>
    <row r="1279" spans="7:8" s="123" customFormat="1" ht="12.75">
      <c r="G1279" s="128"/>
      <c r="H1279" s="128"/>
    </row>
    <row r="1280" spans="7:8" s="123" customFormat="1" ht="12.75">
      <c r="G1280" s="128"/>
      <c r="H1280" s="128"/>
    </row>
    <row r="1281" spans="7:8" s="123" customFormat="1" ht="12.75">
      <c r="G1281" s="128"/>
      <c r="H1281" s="128"/>
    </row>
    <row r="1282" spans="7:8" s="123" customFormat="1" ht="12.75">
      <c r="G1282" s="128"/>
      <c r="H1282" s="128"/>
    </row>
    <row r="1283" spans="7:8" s="123" customFormat="1" ht="12.75">
      <c r="G1283" s="128"/>
      <c r="H1283" s="128"/>
    </row>
    <row r="1284" spans="7:8" s="123" customFormat="1" ht="12.75">
      <c r="G1284" s="128"/>
      <c r="H1284" s="128"/>
    </row>
    <row r="1285" spans="7:8" s="123" customFormat="1" ht="12.75">
      <c r="G1285" s="128"/>
      <c r="H1285" s="128"/>
    </row>
    <row r="1286" spans="7:8" s="123" customFormat="1" ht="12.75">
      <c r="G1286" s="128"/>
      <c r="H1286" s="128"/>
    </row>
    <row r="1287" spans="7:8" s="123" customFormat="1" ht="12.75">
      <c r="G1287" s="128"/>
      <c r="H1287" s="128"/>
    </row>
    <row r="1288" spans="7:8" s="123" customFormat="1" ht="12.75">
      <c r="G1288" s="128"/>
      <c r="H1288" s="128"/>
    </row>
    <row r="1289" spans="7:8" s="123" customFormat="1" ht="12.75">
      <c r="G1289" s="128"/>
      <c r="H1289" s="128"/>
    </row>
    <row r="1290" spans="7:8" s="123" customFormat="1" ht="12.75">
      <c r="G1290" s="128"/>
      <c r="H1290" s="128"/>
    </row>
    <row r="1291" spans="7:8" s="123" customFormat="1" ht="12.75">
      <c r="G1291" s="128"/>
      <c r="H1291" s="128"/>
    </row>
    <row r="1292" spans="7:8" s="123" customFormat="1" ht="12.75">
      <c r="G1292" s="128"/>
      <c r="H1292" s="128"/>
    </row>
    <row r="1293" spans="7:8" s="123" customFormat="1" ht="12.75">
      <c r="G1293" s="128"/>
      <c r="H1293" s="128"/>
    </row>
    <row r="1294" spans="7:8" s="123" customFormat="1" ht="12.75">
      <c r="G1294" s="128"/>
      <c r="H1294" s="128"/>
    </row>
    <row r="1295" spans="7:8" s="123" customFormat="1" ht="12.75">
      <c r="G1295" s="128"/>
      <c r="H1295" s="128"/>
    </row>
    <row r="1296" spans="7:8" s="123" customFormat="1" ht="12.75">
      <c r="G1296" s="128"/>
      <c r="H1296" s="128"/>
    </row>
    <row r="1297" spans="7:8" s="123" customFormat="1" ht="12.75">
      <c r="G1297" s="128"/>
      <c r="H1297" s="128"/>
    </row>
    <row r="1298" spans="7:8" s="123" customFormat="1" ht="12.75">
      <c r="G1298" s="128"/>
      <c r="H1298" s="128"/>
    </row>
    <row r="1299" spans="7:8" s="123" customFormat="1" ht="12.75">
      <c r="G1299" s="128"/>
      <c r="H1299" s="128"/>
    </row>
    <row r="1300" spans="7:8" s="123" customFormat="1" ht="12.75">
      <c r="G1300" s="128"/>
      <c r="H1300" s="128"/>
    </row>
    <row r="1301" spans="7:8" s="123" customFormat="1" ht="12.75">
      <c r="G1301" s="128"/>
      <c r="H1301" s="128"/>
    </row>
    <row r="1302" spans="7:8" s="123" customFormat="1" ht="12.75">
      <c r="G1302" s="128"/>
      <c r="H1302" s="128"/>
    </row>
    <row r="1303" spans="7:8" s="123" customFormat="1" ht="12.75">
      <c r="G1303" s="128"/>
      <c r="H1303" s="128"/>
    </row>
    <row r="1304" spans="7:8" s="123" customFormat="1" ht="12.75">
      <c r="G1304" s="128"/>
      <c r="H1304" s="128"/>
    </row>
    <row r="1305" spans="7:8" s="123" customFormat="1" ht="12.75">
      <c r="G1305" s="128"/>
      <c r="H1305" s="128"/>
    </row>
    <row r="1306" spans="7:8" s="123" customFormat="1" ht="12.75">
      <c r="G1306" s="128"/>
      <c r="H1306" s="128"/>
    </row>
    <row r="1307" spans="7:8" s="123" customFormat="1" ht="12.75">
      <c r="G1307" s="128"/>
      <c r="H1307" s="128"/>
    </row>
    <row r="1308" spans="7:8" s="123" customFormat="1" ht="12.75">
      <c r="G1308" s="128"/>
      <c r="H1308" s="128"/>
    </row>
    <row r="1309" spans="7:8" s="123" customFormat="1" ht="12.75">
      <c r="G1309" s="128"/>
      <c r="H1309" s="128"/>
    </row>
    <row r="1310" spans="7:8" s="123" customFormat="1" ht="12.75">
      <c r="G1310" s="128"/>
      <c r="H1310" s="128"/>
    </row>
    <row r="1311" spans="7:8" s="123" customFormat="1" ht="12.75">
      <c r="G1311" s="128"/>
      <c r="H1311" s="128"/>
    </row>
    <row r="1312" spans="7:8" s="123" customFormat="1" ht="12.75">
      <c r="G1312" s="128"/>
      <c r="H1312" s="128"/>
    </row>
    <row r="1313" spans="7:8" s="123" customFormat="1" ht="12.75">
      <c r="G1313" s="128"/>
      <c r="H1313" s="128"/>
    </row>
    <row r="1314" spans="7:8" s="123" customFormat="1" ht="12.75">
      <c r="G1314" s="128"/>
      <c r="H1314" s="128"/>
    </row>
    <row r="1315" spans="7:8" s="123" customFormat="1" ht="12.75">
      <c r="G1315" s="128"/>
      <c r="H1315" s="128"/>
    </row>
    <row r="1316" spans="7:8" s="123" customFormat="1" ht="12.75">
      <c r="G1316" s="128"/>
      <c r="H1316" s="128"/>
    </row>
    <row r="1317" spans="7:8" s="123" customFormat="1" ht="12.75">
      <c r="G1317" s="128"/>
      <c r="H1317" s="128"/>
    </row>
    <row r="1318" spans="7:8" s="123" customFormat="1" ht="12.75">
      <c r="G1318" s="128"/>
      <c r="H1318" s="128"/>
    </row>
    <row r="1319" spans="7:8" s="123" customFormat="1" ht="12.75">
      <c r="G1319" s="128"/>
      <c r="H1319" s="128"/>
    </row>
    <row r="1320" spans="7:8" s="123" customFormat="1" ht="12.75">
      <c r="G1320" s="128"/>
      <c r="H1320" s="128"/>
    </row>
    <row r="1321" spans="7:8" s="123" customFormat="1" ht="12.75">
      <c r="G1321" s="128"/>
      <c r="H1321" s="128"/>
    </row>
    <row r="1322" spans="7:8" s="123" customFormat="1" ht="12.75">
      <c r="G1322" s="128"/>
      <c r="H1322" s="128"/>
    </row>
    <row r="1323" spans="7:8" s="123" customFormat="1" ht="12.75">
      <c r="G1323" s="128"/>
      <c r="H1323" s="128"/>
    </row>
    <row r="1324" spans="7:8" s="123" customFormat="1" ht="12.75">
      <c r="G1324" s="128"/>
      <c r="H1324" s="128"/>
    </row>
    <row r="1325" spans="7:8" s="123" customFormat="1" ht="12.75">
      <c r="G1325" s="128"/>
      <c r="H1325" s="128"/>
    </row>
    <row r="1326" spans="7:8" s="123" customFormat="1" ht="12.75">
      <c r="G1326" s="128"/>
      <c r="H1326" s="128"/>
    </row>
    <row r="1327" spans="7:8" s="123" customFormat="1" ht="12.75">
      <c r="G1327" s="128"/>
      <c r="H1327" s="128"/>
    </row>
    <row r="1328" spans="7:8" s="123" customFormat="1" ht="12.75">
      <c r="G1328" s="128"/>
      <c r="H1328" s="128"/>
    </row>
    <row r="1329" spans="7:8" s="123" customFormat="1" ht="12.75">
      <c r="G1329" s="128"/>
      <c r="H1329" s="128"/>
    </row>
    <row r="1330" spans="7:8" s="123" customFormat="1" ht="12.75">
      <c r="G1330" s="128"/>
      <c r="H1330" s="128"/>
    </row>
    <row r="1331" spans="7:8" s="123" customFormat="1" ht="12.75">
      <c r="G1331" s="128"/>
      <c r="H1331" s="128"/>
    </row>
    <row r="1332" spans="7:8" s="123" customFormat="1" ht="12.75">
      <c r="G1332" s="128"/>
      <c r="H1332" s="128"/>
    </row>
    <row r="1333" spans="7:8" s="123" customFormat="1" ht="12.75">
      <c r="G1333" s="128"/>
      <c r="H1333" s="128"/>
    </row>
    <row r="1334" spans="7:8" s="123" customFormat="1" ht="12.75">
      <c r="G1334" s="128"/>
      <c r="H1334" s="128"/>
    </row>
    <row r="1335" spans="7:8" s="123" customFormat="1" ht="12.75">
      <c r="G1335" s="128"/>
      <c r="H1335" s="128"/>
    </row>
    <row r="1336" spans="7:8" s="123" customFormat="1" ht="12.75">
      <c r="G1336" s="128"/>
      <c r="H1336" s="128"/>
    </row>
    <row r="1337" spans="7:8" s="123" customFormat="1" ht="12.75">
      <c r="G1337" s="128"/>
      <c r="H1337" s="128"/>
    </row>
    <row r="1338" spans="7:8" s="123" customFormat="1" ht="12.75">
      <c r="G1338" s="128"/>
      <c r="H1338" s="128"/>
    </row>
    <row r="1339" spans="7:8" s="123" customFormat="1" ht="12.75">
      <c r="G1339" s="128"/>
      <c r="H1339" s="128"/>
    </row>
    <row r="1340" spans="7:8" s="123" customFormat="1" ht="12.75">
      <c r="G1340" s="128"/>
      <c r="H1340" s="128"/>
    </row>
    <row r="1341" spans="7:8" s="123" customFormat="1" ht="12.75">
      <c r="G1341" s="128"/>
      <c r="H1341" s="128"/>
    </row>
    <row r="1342" spans="7:8" s="123" customFormat="1" ht="12.75">
      <c r="G1342" s="128"/>
      <c r="H1342" s="128"/>
    </row>
    <row r="1343" spans="7:8" s="123" customFormat="1" ht="12.75">
      <c r="G1343" s="128"/>
      <c r="H1343" s="128"/>
    </row>
    <row r="1344" spans="7:8" s="123" customFormat="1" ht="12.75">
      <c r="G1344" s="128"/>
      <c r="H1344" s="128"/>
    </row>
    <row r="1345" spans="7:8" s="123" customFormat="1" ht="12.75">
      <c r="G1345" s="128"/>
      <c r="H1345" s="128"/>
    </row>
    <row r="1346" spans="7:8" s="123" customFormat="1" ht="12.75">
      <c r="G1346" s="128"/>
      <c r="H1346" s="128"/>
    </row>
    <row r="1347" spans="7:8" s="123" customFormat="1" ht="12.75">
      <c r="G1347" s="128"/>
      <c r="H1347" s="128"/>
    </row>
    <row r="1348" spans="7:8" s="123" customFormat="1" ht="12.75">
      <c r="G1348" s="128"/>
      <c r="H1348" s="128"/>
    </row>
    <row r="1349" spans="7:8" s="123" customFormat="1" ht="12.75">
      <c r="G1349" s="128"/>
      <c r="H1349" s="128"/>
    </row>
    <row r="1350" spans="7:8" s="123" customFormat="1" ht="12.75">
      <c r="G1350" s="128"/>
      <c r="H1350" s="128"/>
    </row>
    <row r="1351" spans="7:8" s="123" customFormat="1" ht="12.75">
      <c r="G1351" s="128"/>
      <c r="H1351" s="128"/>
    </row>
    <row r="1352" spans="7:8" s="123" customFormat="1" ht="12.75">
      <c r="G1352" s="128"/>
      <c r="H1352" s="128"/>
    </row>
    <row r="1353" spans="7:8" s="123" customFormat="1" ht="12.75">
      <c r="G1353" s="128"/>
      <c r="H1353" s="128"/>
    </row>
    <row r="1354" spans="7:8" s="123" customFormat="1" ht="12.75">
      <c r="G1354" s="128"/>
      <c r="H1354" s="128"/>
    </row>
    <row r="1355" spans="7:8" s="123" customFormat="1" ht="12.75">
      <c r="G1355" s="128"/>
      <c r="H1355" s="128"/>
    </row>
    <row r="1356" spans="7:8" s="123" customFormat="1" ht="12.75">
      <c r="G1356" s="128"/>
      <c r="H1356" s="128"/>
    </row>
    <row r="1357" spans="7:8" s="123" customFormat="1" ht="12.75">
      <c r="G1357" s="128"/>
      <c r="H1357" s="128"/>
    </row>
    <row r="1358" spans="7:8" s="123" customFormat="1" ht="12.75">
      <c r="G1358" s="128"/>
      <c r="H1358" s="128"/>
    </row>
    <row r="1359" spans="7:8" s="123" customFormat="1" ht="12.75">
      <c r="G1359" s="128"/>
      <c r="H1359" s="128"/>
    </row>
    <row r="1360" spans="7:8" s="123" customFormat="1" ht="12.75">
      <c r="G1360" s="128"/>
      <c r="H1360" s="128"/>
    </row>
    <row r="1361" spans="7:8" s="123" customFormat="1" ht="12.75">
      <c r="G1361" s="128"/>
      <c r="H1361" s="128"/>
    </row>
    <row r="1362" spans="7:8" s="123" customFormat="1" ht="12.75">
      <c r="G1362" s="128"/>
      <c r="H1362" s="128"/>
    </row>
    <row r="1363" spans="7:8" s="123" customFormat="1" ht="12.75">
      <c r="G1363" s="128"/>
      <c r="H1363" s="128"/>
    </row>
    <row r="1364" spans="7:8" s="123" customFormat="1" ht="12.75">
      <c r="G1364" s="128"/>
      <c r="H1364" s="128"/>
    </row>
    <row r="1365" spans="7:8" s="123" customFormat="1" ht="12.75">
      <c r="G1365" s="128"/>
      <c r="H1365" s="128"/>
    </row>
    <row r="1366" spans="7:8" s="123" customFormat="1" ht="12.75">
      <c r="G1366" s="128"/>
      <c r="H1366" s="128"/>
    </row>
    <row r="1367" spans="7:8" s="123" customFormat="1" ht="12.75">
      <c r="G1367" s="128"/>
      <c r="H1367" s="128"/>
    </row>
    <row r="1368" spans="7:8" s="123" customFormat="1" ht="12.75">
      <c r="G1368" s="128"/>
      <c r="H1368" s="128"/>
    </row>
    <row r="1369" spans="7:8" s="123" customFormat="1" ht="12.75">
      <c r="G1369" s="128"/>
      <c r="H1369" s="128"/>
    </row>
    <row r="1370" spans="7:8" s="123" customFormat="1" ht="12.75">
      <c r="G1370" s="128"/>
      <c r="H1370" s="128"/>
    </row>
    <row r="1371" spans="7:8" s="123" customFormat="1" ht="12.75">
      <c r="G1371" s="128"/>
      <c r="H1371" s="128"/>
    </row>
    <row r="1372" spans="7:8" s="123" customFormat="1" ht="12.75">
      <c r="G1372" s="128"/>
      <c r="H1372" s="128"/>
    </row>
    <row r="1373" spans="7:8" s="123" customFormat="1" ht="12.75">
      <c r="G1373" s="128"/>
      <c r="H1373" s="128"/>
    </row>
    <row r="1374" spans="7:8" s="123" customFormat="1" ht="12.75">
      <c r="G1374" s="128"/>
      <c r="H1374" s="128"/>
    </row>
    <row r="1375" spans="7:8" s="123" customFormat="1" ht="12.75">
      <c r="G1375" s="128"/>
      <c r="H1375" s="128"/>
    </row>
    <row r="1376" spans="7:8" s="123" customFormat="1" ht="12.75">
      <c r="G1376" s="128"/>
      <c r="H1376" s="128"/>
    </row>
    <row r="1377" spans="7:8" s="123" customFormat="1" ht="12.75">
      <c r="G1377" s="128"/>
      <c r="H1377" s="128"/>
    </row>
    <row r="1378" spans="7:8" s="123" customFormat="1" ht="12.75">
      <c r="G1378" s="128"/>
      <c r="H1378" s="128"/>
    </row>
    <row r="1379" spans="7:8" s="123" customFormat="1" ht="12.75">
      <c r="G1379" s="128"/>
      <c r="H1379" s="128"/>
    </row>
    <row r="1380" spans="7:8" s="123" customFormat="1" ht="12.75">
      <c r="G1380" s="128"/>
      <c r="H1380" s="128"/>
    </row>
    <row r="1381" spans="7:8" s="123" customFormat="1" ht="12.75">
      <c r="G1381" s="128"/>
      <c r="H1381" s="128"/>
    </row>
    <row r="1382" spans="7:8" s="123" customFormat="1" ht="12.75">
      <c r="G1382" s="128"/>
      <c r="H1382" s="128"/>
    </row>
    <row r="1383" spans="7:8" s="123" customFormat="1" ht="12.75">
      <c r="G1383" s="128"/>
      <c r="H1383" s="128"/>
    </row>
    <row r="1384" spans="7:8" s="123" customFormat="1" ht="12.75">
      <c r="G1384" s="128"/>
      <c r="H1384" s="128"/>
    </row>
    <row r="1385" spans="7:8" s="123" customFormat="1" ht="12.75">
      <c r="G1385" s="128"/>
      <c r="H1385" s="128"/>
    </row>
    <row r="1386" spans="7:8" s="123" customFormat="1" ht="12.75">
      <c r="G1386" s="128"/>
      <c r="H1386" s="128"/>
    </row>
    <row r="1387" spans="7:8" s="123" customFormat="1" ht="12.75">
      <c r="G1387" s="128"/>
      <c r="H1387" s="128"/>
    </row>
    <row r="1388" spans="7:8" s="123" customFormat="1" ht="12.75">
      <c r="G1388" s="128"/>
      <c r="H1388" s="128"/>
    </row>
    <row r="1389" spans="7:8" s="123" customFormat="1" ht="12.75">
      <c r="G1389" s="128"/>
      <c r="H1389" s="128"/>
    </row>
    <row r="1390" spans="7:8" s="123" customFormat="1" ht="12.75">
      <c r="G1390" s="128"/>
      <c r="H1390" s="128"/>
    </row>
    <row r="1391" spans="7:8" s="123" customFormat="1" ht="12.75">
      <c r="G1391" s="128"/>
      <c r="H1391" s="128"/>
    </row>
    <row r="1392" spans="7:8" s="123" customFormat="1" ht="12.75">
      <c r="G1392" s="128"/>
      <c r="H1392" s="128"/>
    </row>
    <row r="1393" spans="7:8" s="123" customFormat="1" ht="12.75">
      <c r="G1393" s="128"/>
      <c r="H1393" s="128"/>
    </row>
    <row r="1394" spans="7:8" s="123" customFormat="1" ht="12.75">
      <c r="G1394" s="128"/>
      <c r="H1394" s="128"/>
    </row>
    <row r="1395" spans="7:8" s="123" customFormat="1" ht="12.75">
      <c r="G1395" s="128"/>
      <c r="H1395" s="128"/>
    </row>
    <row r="1396" spans="7:8" s="123" customFormat="1" ht="12.75">
      <c r="G1396" s="128"/>
      <c r="H1396" s="128"/>
    </row>
    <row r="1397" spans="7:8" s="123" customFormat="1" ht="12.75">
      <c r="G1397" s="128"/>
      <c r="H1397" s="128"/>
    </row>
    <row r="1398" spans="7:8" s="123" customFormat="1" ht="12.75">
      <c r="G1398" s="128"/>
      <c r="H1398" s="128"/>
    </row>
    <row r="1399" spans="7:8" s="123" customFormat="1" ht="12.75">
      <c r="G1399" s="128"/>
      <c r="H1399" s="128"/>
    </row>
    <row r="1400" spans="7:8" s="123" customFormat="1" ht="12.75">
      <c r="G1400" s="128"/>
      <c r="H1400" s="128"/>
    </row>
    <row r="1401" spans="7:8" s="123" customFormat="1" ht="12.75">
      <c r="G1401" s="128"/>
      <c r="H1401" s="128"/>
    </row>
    <row r="1402" spans="7:8" s="123" customFormat="1" ht="12.75">
      <c r="G1402" s="128"/>
      <c r="H1402" s="128"/>
    </row>
    <row r="1403" spans="7:8" s="123" customFormat="1" ht="12.75">
      <c r="G1403" s="128"/>
      <c r="H1403" s="128"/>
    </row>
    <row r="1404" spans="7:8" s="123" customFormat="1" ht="12.75">
      <c r="G1404" s="128"/>
      <c r="H1404" s="128"/>
    </row>
    <row r="1405" spans="7:8" s="123" customFormat="1" ht="12.75">
      <c r="G1405" s="128"/>
      <c r="H1405" s="128"/>
    </row>
    <row r="1406" spans="7:8" s="123" customFormat="1" ht="12.75">
      <c r="G1406" s="128"/>
      <c r="H1406" s="128"/>
    </row>
    <row r="1407" spans="7:8" s="123" customFormat="1" ht="12.75">
      <c r="G1407" s="128"/>
      <c r="H1407" s="128"/>
    </row>
    <row r="1408" spans="7:8" s="123" customFormat="1" ht="12.75">
      <c r="G1408" s="128"/>
      <c r="H1408" s="128"/>
    </row>
    <row r="1409" spans="7:8" s="123" customFormat="1" ht="12.75">
      <c r="G1409" s="128"/>
      <c r="H1409" s="128"/>
    </row>
    <row r="1410" spans="7:8" s="123" customFormat="1" ht="12.75">
      <c r="G1410" s="128"/>
      <c r="H1410" s="128"/>
    </row>
    <row r="1411" spans="7:8" s="123" customFormat="1" ht="12.75">
      <c r="G1411" s="128"/>
      <c r="H1411" s="128"/>
    </row>
    <row r="1412" spans="7:8" s="123" customFormat="1" ht="12.75">
      <c r="G1412" s="128"/>
      <c r="H1412" s="128"/>
    </row>
    <row r="1413" spans="7:8" s="123" customFormat="1" ht="12.75">
      <c r="G1413" s="128"/>
      <c r="H1413" s="128"/>
    </row>
    <row r="1414" spans="7:8" s="123" customFormat="1" ht="12.75">
      <c r="G1414" s="128"/>
      <c r="H1414" s="128"/>
    </row>
    <row r="1415" spans="7:8" s="123" customFormat="1" ht="12.75">
      <c r="G1415" s="128"/>
      <c r="H1415" s="128"/>
    </row>
    <row r="1416" spans="7:8" s="123" customFormat="1" ht="12.75">
      <c r="G1416" s="128"/>
      <c r="H1416" s="128"/>
    </row>
    <row r="1417" spans="7:8" s="123" customFormat="1" ht="12.75">
      <c r="G1417" s="128"/>
      <c r="H1417" s="128"/>
    </row>
    <row r="1418" spans="7:8" s="123" customFormat="1" ht="12.75">
      <c r="G1418" s="128"/>
      <c r="H1418" s="128"/>
    </row>
    <row r="1419" spans="7:8" s="123" customFormat="1" ht="12.75">
      <c r="G1419" s="128"/>
      <c r="H1419" s="128"/>
    </row>
    <row r="1420" spans="7:8" s="123" customFormat="1" ht="12.75">
      <c r="G1420" s="128"/>
      <c r="H1420" s="128"/>
    </row>
    <row r="1421" spans="7:8" s="123" customFormat="1" ht="12.75">
      <c r="G1421" s="128"/>
      <c r="H1421" s="128"/>
    </row>
    <row r="1422" spans="7:8" s="123" customFormat="1" ht="12.75">
      <c r="G1422" s="128"/>
      <c r="H1422" s="128"/>
    </row>
    <row r="1423" spans="7:8" s="123" customFormat="1" ht="12.75">
      <c r="G1423" s="128"/>
      <c r="H1423" s="128"/>
    </row>
    <row r="1424" spans="7:8" s="123" customFormat="1" ht="12.75">
      <c r="G1424" s="128"/>
      <c r="H1424" s="128"/>
    </row>
    <row r="1425" spans="7:8" s="123" customFormat="1" ht="12.75">
      <c r="G1425" s="128"/>
      <c r="H1425" s="128"/>
    </row>
    <row r="1426" spans="7:8" s="123" customFormat="1" ht="12.75">
      <c r="G1426" s="128"/>
      <c r="H1426" s="128"/>
    </row>
    <row r="1427" spans="7:8" s="123" customFormat="1" ht="12.75">
      <c r="G1427" s="128"/>
      <c r="H1427" s="128"/>
    </row>
    <row r="1428" spans="7:8" s="123" customFormat="1" ht="12.75">
      <c r="G1428" s="128"/>
      <c r="H1428" s="128"/>
    </row>
    <row r="1429" spans="7:8" s="123" customFormat="1" ht="12.75">
      <c r="G1429" s="128"/>
      <c r="H1429" s="128"/>
    </row>
    <row r="1430" spans="7:8" s="123" customFormat="1" ht="12.75">
      <c r="G1430" s="128"/>
      <c r="H1430" s="128"/>
    </row>
    <row r="1431" spans="7:8" s="123" customFormat="1" ht="12.75">
      <c r="G1431" s="128"/>
      <c r="H1431" s="128"/>
    </row>
    <row r="1432" spans="7:8" s="123" customFormat="1" ht="12.75">
      <c r="G1432" s="128"/>
      <c r="H1432" s="128"/>
    </row>
    <row r="1433" spans="7:8" s="123" customFormat="1" ht="12.75">
      <c r="G1433" s="128"/>
      <c r="H1433" s="128"/>
    </row>
    <row r="1434" spans="7:8" s="123" customFormat="1" ht="12.75">
      <c r="G1434" s="128"/>
      <c r="H1434" s="128"/>
    </row>
    <row r="1435" spans="7:8" s="123" customFormat="1" ht="12.75">
      <c r="G1435" s="128"/>
      <c r="H1435" s="128"/>
    </row>
    <row r="1436" spans="7:8" s="123" customFormat="1" ht="12.75">
      <c r="G1436" s="128"/>
      <c r="H1436" s="128"/>
    </row>
    <row r="1437" spans="7:8" s="123" customFormat="1" ht="12.75">
      <c r="G1437" s="128"/>
      <c r="H1437" s="128"/>
    </row>
    <row r="1438" spans="7:8" s="123" customFormat="1" ht="12.75">
      <c r="G1438" s="128"/>
      <c r="H1438" s="128"/>
    </row>
    <row r="1439" spans="7:8" s="123" customFormat="1" ht="12.75">
      <c r="G1439" s="128"/>
      <c r="H1439" s="128"/>
    </row>
    <row r="1440" spans="7:8" s="123" customFormat="1" ht="12.75">
      <c r="G1440" s="128"/>
      <c r="H1440" s="128"/>
    </row>
    <row r="1441" spans="7:8" s="123" customFormat="1" ht="12.75">
      <c r="G1441" s="128"/>
      <c r="H1441" s="128"/>
    </row>
    <row r="1442" spans="7:8" s="123" customFormat="1" ht="12.75">
      <c r="G1442" s="128"/>
      <c r="H1442" s="128"/>
    </row>
    <row r="1443" spans="7:8" s="123" customFormat="1" ht="12.75">
      <c r="G1443" s="128"/>
      <c r="H1443" s="128"/>
    </row>
    <row r="1444" spans="7:8" s="123" customFormat="1" ht="12.75">
      <c r="G1444" s="128"/>
      <c r="H1444" s="128"/>
    </row>
    <row r="1445" spans="7:8" s="123" customFormat="1" ht="12.75">
      <c r="G1445" s="128"/>
      <c r="H1445" s="128"/>
    </row>
    <row r="1446" spans="7:8" s="123" customFormat="1" ht="12.75">
      <c r="G1446" s="128"/>
      <c r="H1446" s="128"/>
    </row>
    <row r="1447" spans="7:8" s="123" customFormat="1" ht="12.75">
      <c r="G1447" s="128"/>
      <c r="H1447" s="128"/>
    </row>
    <row r="1448" spans="7:8" s="123" customFormat="1" ht="12.75">
      <c r="G1448" s="128"/>
      <c r="H1448" s="128"/>
    </row>
    <row r="1449" spans="7:8" s="123" customFormat="1" ht="12.75">
      <c r="G1449" s="128"/>
      <c r="H1449" s="128"/>
    </row>
    <row r="1450" spans="7:8" s="123" customFormat="1" ht="12.75">
      <c r="G1450" s="128"/>
      <c r="H1450" s="128"/>
    </row>
    <row r="1451" spans="7:8" s="123" customFormat="1" ht="12.75">
      <c r="G1451" s="128"/>
      <c r="H1451" s="128"/>
    </row>
    <row r="1452" spans="7:8" s="123" customFormat="1" ht="12.75">
      <c r="G1452" s="128"/>
      <c r="H1452" s="128"/>
    </row>
    <row r="1453" spans="7:8" s="123" customFormat="1" ht="12.75">
      <c r="G1453" s="128"/>
      <c r="H1453" s="128"/>
    </row>
    <row r="1454" spans="7:8" s="123" customFormat="1" ht="12.75">
      <c r="G1454" s="128"/>
      <c r="H1454" s="128"/>
    </row>
    <row r="1455" spans="7:8" s="123" customFormat="1" ht="12.75">
      <c r="G1455" s="128"/>
      <c r="H1455" s="128"/>
    </row>
    <row r="1456" spans="7:8" s="123" customFormat="1" ht="12.75">
      <c r="G1456" s="128"/>
      <c r="H1456" s="128"/>
    </row>
    <row r="1457" spans="7:8" s="123" customFormat="1" ht="12.75">
      <c r="G1457" s="128"/>
      <c r="H1457" s="128"/>
    </row>
    <row r="1458" spans="7:8" s="123" customFormat="1" ht="12.75">
      <c r="G1458" s="128"/>
      <c r="H1458" s="128"/>
    </row>
    <row r="1459" spans="7:8" s="123" customFormat="1" ht="12.75">
      <c r="G1459" s="128"/>
      <c r="H1459" s="128"/>
    </row>
    <row r="1460" spans="7:8" s="123" customFormat="1" ht="12.75">
      <c r="G1460" s="128"/>
      <c r="H1460" s="128"/>
    </row>
    <row r="1461" spans="7:8" s="123" customFormat="1" ht="12.75">
      <c r="G1461" s="128"/>
      <c r="H1461" s="128"/>
    </row>
    <row r="1462" spans="7:8" s="123" customFormat="1" ht="12.75">
      <c r="G1462" s="128"/>
      <c r="H1462" s="128"/>
    </row>
    <row r="1463" spans="7:8" s="123" customFormat="1" ht="12.75">
      <c r="G1463" s="128"/>
      <c r="H1463" s="128"/>
    </row>
    <row r="1464" spans="7:8" s="123" customFormat="1" ht="12.75">
      <c r="G1464" s="128"/>
      <c r="H1464" s="128"/>
    </row>
    <row r="1465" spans="7:8" s="123" customFormat="1" ht="12.75">
      <c r="G1465" s="128"/>
      <c r="H1465" s="128"/>
    </row>
    <row r="1466" spans="7:8" s="123" customFormat="1" ht="12.75">
      <c r="G1466" s="128"/>
      <c r="H1466" s="128"/>
    </row>
    <row r="1467" spans="7:8" s="123" customFormat="1" ht="12.75">
      <c r="G1467" s="128"/>
      <c r="H1467" s="128"/>
    </row>
    <row r="1468" spans="7:8" s="123" customFormat="1" ht="12.75">
      <c r="G1468" s="128"/>
      <c r="H1468" s="128"/>
    </row>
    <row r="1469" spans="7:8" s="123" customFormat="1" ht="12.75">
      <c r="G1469" s="128"/>
      <c r="H1469" s="128"/>
    </row>
    <row r="1470" spans="7:8" s="123" customFormat="1" ht="12.75">
      <c r="G1470" s="128"/>
      <c r="H1470" s="128"/>
    </row>
    <row r="1471" spans="7:8" s="123" customFormat="1" ht="12.75">
      <c r="G1471" s="128"/>
      <c r="H1471" s="128"/>
    </row>
    <row r="1472" spans="7:8" s="123" customFormat="1" ht="12.75">
      <c r="G1472" s="128"/>
      <c r="H1472" s="128"/>
    </row>
    <row r="1473" spans="7:8" s="123" customFormat="1" ht="12.75">
      <c r="G1473" s="128"/>
      <c r="H1473" s="128"/>
    </row>
    <row r="1474" spans="7:8" s="123" customFormat="1" ht="12.75">
      <c r="G1474" s="128"/>
      <c r="H1474" s="128"/>
    </row>
    <row r="1475" spans="7:8" s="123" customFormat="1" ht="12.75">
      <c r="G1475" s="128"/>
      <c r="H1475" s="128"/>
    </row>
    <row r="1476" spans="7:8" s="123" customFormat="1" ht="12.75">
      <c r="G1476" s="128"/>
      <c r="H1476" s="128"/>
    </row>
    <row r="1477" spans="7:8" s="123" customFormat="1" ht="12.75">
      <c r="G1477" s="128"/>
      <c r="H1477" s="128"/>
    </row>
    <row r="1478" spans="7:8" s="123" customFormat="1" ht="12.75">
      <c r="G1478" s="128"/>
      <c r="H1478" s="128"/>
    </row>
    <row r="1479" spans="7:8" s="123" customFormat="1" ht="12.75">
      <c r="G1479" s="128"/>
      <c r="H1479" s="128"/>
    </row>
    <row r="1480" spans="7:8" s="123" customFormat="1" ht="12.75">
      <c r="G1480" s="128"/>
      <c r="H1480" s="128"/>
    </row>
    <row r="1481" spans="7:8" s="123" customFormat="1" ht="12.75">
      <c r="G1481" s="128"/>
      <c r="H1481" s="128"/>
    </row>
    <row r="1482" spans="7:8" s="123" customFormat="1" ht="12.75">
      <c r="G1482" s="128"/>
      <c r="H1482" s="128"/>
    </row>
    <row r="1483" spans="7:8" s="123" customFormat="1" ht="12.75">
      <c r="G1483" s="128"/>
      <c r="H1483" s="128"/>
    </row>
    <row r="1484" spans="7:8" s="123" customFormat="1" ht="12.75">
      <c r="G1484" s="128"/>
      <c r="H1484" s="128"/>
    </row>
    <row r="1485" spans="7:8" s="123" customFormat="1" ht="12.75">
      <c r="G1485" s="128"/>
      <c r="H1485" s="128"/>
    </row>
    <row r="1486" spans="7:8" s="123" customFormat="1" ht="12.75">
      <c r="G1486" s="128"/>
      <c r="H1486" s="128"/>
    </row>
    <row r="1487" spans="7:8" s="123" customFormat="1" ht="12.75">
      <c r="G1487" s="128"/>
      <c r="H1487" s="128"/>
    </row>
    <row r="1488" spans="7:8" s="123" customFormat="1" ht="12.75">
      <c r="G1488" s="128"/>
      <c r="H1488" s="128"/>
    </row>
    <row r="1489" spans="7:8" s="123" customFormat="1" ht="12.75">
      <c r="G1489" s="128"/>
      <c r="H1489" s="128"/>
    </row>
    <row r="1490" spans="7:8" s="123" customFormat="1" ht="12.75">
      <c r="G1490" s="128"/>
      <c r="H1490" s="128"/>
    </row>
    <row r="1491" spans="7:8" s="123" customFormat="1" ht="12.75">
      <c r="G1491" s="128"/>
      <c r="H1491" s="128"/>
    </row>
    <row r="1492" spans="7:8" s="123" customFormat="1" ht="12.75">
      <c r="G1492" s="128"/>
      <c r="H1492" s="128"/>
    </row>
    <row r="1493" spans="7:8" s="123" customFormat="1" ht="12.75">
      <c r="G1493" s="128"/>
      <c r="H1493" s="128"/>
    </row>
    <row r="1494" spans="7:8" s="123" customFormat="1" ht="12.75">
      <c r="G1494" s="128"/>
      <c r="H1494" s="128"/>
    </row>
    <row r="1495" spans="7:8" s="123" customFormat="1" ht="12.75">
      <c r="G1495" s="128"/>
      <c r="H1495" s="128"/>
    </row>
    <row r="1496" spans="7:8" s="123" customFormat="1" ht="12.75">
      <c r="G1496" s="128"/>
      <c r="H1496" s="128"/>
    </row>
    <row r="1497" spans="7:8" s="123" customFormat="1" ht="12.75">
      <c r="G1497" s="128"/>
      <c r="H1497" s="128"/>
    </row>
    <row r="1498" spans="7:8" s="123" customFormat="1" ht="12.75">
      <c r="G1498" s="128"/>
      <c r="H1498" s="128"/>
    </row>
    <row r="1499" spans="7:8" s="123" customFormat="1" ht="12.75">
      <c r="G1499" s="128"/>
      <c r="H1499" s="128"/>
    </row>
    <row r="1500" spans="7:8" s="123" customFormat="1" ht="12.75">
      <c r="G1500" s="128"/>
      <c r="H1500" s="128"/>
    </row>
    <row r="1501" spans="7:8" s="123" customFormat="1" ht="12.75">
      <c r="G1501" s="128"/>
      <c r="H1501" s="128"/>
    </row>
    <row r="1502" spans="7:8" s="123" customFormat="1" ht="12.75">
      <c r="G1502" s="128"/>
      <c r="H1502" s="128"/>
    </row>
    <row r="1503" spans="7:8" s="123" customFormat="1" ht="12.75">
      <c r="G1503" s="128"/>
      <c r="H1503" s="128"/>
    </row>
    <row r="1504" spans="7:8" s="123" customFormat="1" ht="12.75">
      <c r="G1504" s="128"/>
      <c r="H1504" s="128"/>
    </row>
    <row r="1505" spans="7:8" s="123" customFormat="1" ht="12.75">
      <c r="G1505" s="128"/>
      <c r="H1505" s="128"/>
    </row>
    <row r="1506" spans="7:8" s="123" customFormat="1" ht="12.75">
      <c r="G1506" s="128"/>
      <c r="H1506" s="128"/>
    </row>
    <row r="1507" spans="7:8" s="123" customFormat="1" ht="12.75">
      <c r="G1507" s="128"/>
      <c r="H1507" s="128"/>
    </row>
    <row r="1508" spans="7:8" s="123" customFormat="1" ht="12.75">
      <c r="G1508" s="128"/>
      <c r="H1508" s="128"/>
    </row>
    <row r="1509" spans="7:8" s="123" customFormat="1" ht="12.75">
      <c r="G1509" s="128"/>
      <c r="H1509" s="128"/>
    </row>
    <row r="1510" spans="7:8" s="123" customFormat="1" ht="12.75">
      <c r="G1510" s="128"/>
      <c r="H1510" s="128"/>
    </row>
    <row r="1511" spans="7:8" s="123" customFormat="1" ht="12.75">
      <c r="G1511" s="128"/>
      <c r="H1511" s="128"/>
    </row>
    <row r="1512" spans="7:8" s="123" customFormat="1" ht="12.75">
      <c r="G1512" s="128"/>
      <c r="H1512" s="128"/>
    </row>
    <row r="1513" spans="7:8" s="123" customFormat="1" ht="12.75">
      <c r="G1513" s="128"/>
      <c r="H1513" s="128"/>
    </row>
    <row r="1514" spans="7:8" s="123" customFormat="1" ht="12.75">
      <c r="G1514" s="128"/>
      <c r="H1514" s="128"/>
    </row>
    <row r="1515" spans="7:8" s="123" customFormat="1" ht="12.75">
      <c r="G1515" s="128"/>
      <c r="H1515" s="128"/>
    </row>
    <row r="1516" spans="7:8" s="123" customFormat="1" ht="12.75">
      <c r="G1516" s="128"/>
      <c r="H1516" s="128"/>
    </row>
    <row r="1517" spans="7:8" s="123" customFormat="1" ht="12.75">
      <c r="G1517" s="128"/>
      <c r="H1517" s="128"/>
    </row>
    <row r="1518" spans="7:8" s="123" customFormat="1" ht="12.75">
      <c r="G1518" s="128"/>
      <c r="H1518" s="128"/>
    </row>
    <row r="1519" spans="7:8" s="123" customFormat="1" ht="12.75">
      <c r="G1519" s="128"/>
      <c r="H1519" s="128"/>
    </row>
    <row r="1520" spans="7:8" s="123" customFormat="1" ht="12.75">
      <c r="G1520" s="128"/>
      <c r="H1520" s="128"/>
    </row>
    <row r="1521" spans="7:8" s="123" customFormat="1" ht="12.75">
      <c r="G1521" s="128"/>
      <c r="H1521" s="128"/>
    </row>
    <row r="1522" spans="7:8" s="123" customFormat="1" ht="12.75">
      <c r="G1522" s="128"/>
      <c r="H1522" s="128"/>
    </row>
    <row r="1523" spans="7:8" s="123" customFormat="1" ht="12.75">
      <c r="G1523" s="128"/>
      <c r="H1523" s="128"/>
    </row>
    <row r="1524" spans="7:8" s="123" customFormat="1" ht="12.75">
      <c r="G1524" s="128"/>
      <c r="H1524" s="128"/>
    </row>
    <row r="1525" spans="7:8" s="123" customFormat="1" ht="12.75">
      <c r="G1525" s="128"/>
      <c r="H1525" s="128"/>
    </row>
    <row r="1526" spans="7:8" s="123" customFormat="1" ht="12.75">
      <c r="G1526" s="128"/>
      <c r="H1526" s="128"/>
    </row>
    <row r="1527" spans="7:8" s="123" customFormat="1" ht="12.75">
      <c r="G1527" s="128"/>
      <c r="H1527" s="128"/>
    </row>
    <row r="1528" spans="7:8" s="123" customFormat="1" ht="12.75">
      <c r="G1528" s="128"/>
      <c r="H1528" s="128"/>
    </row>
    <row r="1529" spans="7:8" s="123" customFormat="1" ht="12.75">
      <c r="G1529" s="128"/>
      <c r="H1529" s="128"/>
    </row>
    <row r="1530" spans="7:8" s="123" customFormat="1" ht="12.75">
      <c r="G1530" s="128"/>
      <c r="H1530" s="128"/>
    </row>
    <row r="1531" spans="7:8" s="123" customFormat="1" ht="12.75">
      <c r="G1531" s="128"/>
      <c r="H1531" s="128"/>
    </row>
    <row r="1532" spans="7:8" s="123" customFormat="1" ht="12.75">
      <c r="G1532" s="128"/>
      <c r="H1532" s="128"/>
    </row>
    <row r="1533" spans="7:8" s="123" customFormat="1" ht="12.75">
      <c r="G1533" s="128"/>
      <c r="H1533" s="128"/>
    </row>
    <row r="1534" spans="7:8" s="123" customFormat="1" ht="12.75">
      <c r="G1534" s="128"/>
      <c r="H1534" s="128"/>
    </row>
    <row r="1535" spans="7:8" s="123" customFormat="1" ht="12.75">
      <c r="G1535" s="128"/>
      <c r="H1535" s="128"/>
    </row>
    <row r="1536" spans="7:8" s="123" customFormat="1" ht="12.75">
      <c r="G1536" s="128"/>
      <c r="H1536" s="128"/>
    </row>
    <row r="1537" spans="7:8" s="123" customFormat="1" ht="12.75">
      <c r="G1537" s="128"/>
      <c r="H1537" s="128"/>
    </row>
    <row r="1538" spans="7:8" s="123" customFormat="1" ht="12.75">
      <c r="G1538" s="128"/>
      <c r="H1538" s="128"/>
    </row>
    <row r="1539" spans="7:8" s="123" customFormat="1" ht="12.75">
      <c r="G1539" s="128"/>
      <c r="H1539" s="128"/>
    </row>
    <row r="1540" spans="7:13" s="123" customFormat="1" ht="12.75">
      <c r="G1540" s="128"/>
      <c r="H1540" s="128"/>
      <c r="K1540" s="124"/>
      <c r="L1540" s="124"/>
      <c r="M1540" s="124"/>
    </row>
    <row r="1541" spans="7:13" s="123" customFormat="1" ht="12.75">
      <c r="G1541" s="128"/>
      <c r="H1541" s="128"/>
      <c r="K1541" s="124"/>
      <c r="L1541" s="124"/>
      <c r="M1541" s="124"/>
    </row>
    <row r="1542" spans="7:13" s="123" customFormat="1" ht="12.75">
      <c r="G1542" s="128"/>
      <c r="H1542" s="128"/>
      <c r="K1542" s="124"/>
      <c r="L1542" s="124"/>
      <c r="M1542" s="124"/>
    </row>
    <row r="1543" spans="7:13" s="123" customFormat="1" ht="12.75">
      <c r="G1543" s="128"/>
      <c r="H1543" s="128"/>
      <c r="K1543" s="124"/>
      <c r="L1543" s="124"/>
      <c r="M1543" s="124"/>
    </row>
    <row r="1544" spans="1:13" s="123" customFormat="1" ht="12.75">
      <c r="A1544" s="124"/>
      <c r="B1544" s="124"/>
      <c r="C1544" s="124"/>
      <c r="D1544" s="124"/>
      <c r="E1544" s="124"/>
      <c r="F1544" s="124"/>
      <c r="G1544" s="125"/>
      <c r="H1544" s="125"/>
      <c r="I1544" s="124"/>
      <c r="J1544" s="124"/>
      <c r="K1544" s="124"/>
      <c r="L1544" s="124"/>
      <c r="M1544" s="124"/>
    </row>
    <row r="1545" spans="1:13" s="123" customFormat="1" ht="12.75">
      <c r="A1545" s="124"/>
      <c r="B1545" s="124"/>
      <c r="C1545" s="124"/>
      <c r="D1545" s="124"/>
      <c r="E1545" s="124"/>
      <c r="F1545" s="124"/>
      <c r="G1545" s="125"/>
      <c r="H1545" s="125"/>
      <c r="I1545" s="124"/>
      <c r="J1545" s="124"/>
      <c r="K1545" s="124"/>
      <c r="L1545" s="124"/>
      <c r="M1545" s="124"/>
    </row>
    <row r="1546" spans="1:13" s="123" customFormat="1" ht="12.75">
      <c r="A1546" s="124"/>
      <c r="B1546" s="124"/>
      <c r="C1546" s="124"/>
      <c r="D1546" s="124"/>
      <c r="E1546" s="124"/>
      <c r="F1546" s="124"/>
      <c r="G1546" s="125"/>
      <c r="H1546" s="125"/>
      <c r="I1546" s="124"/>
      <c r="J1546" s="124"/>
      <c r="K1546" s="124"/>
      <c r="L1546" s="124"/>
      <c r="M1546" s="124"/>
    </row>
    <row r="1547" spans="1:13" s="123" customFormat="1" ht="12.75">
      <c r="A1547" s="124"/>
      <c r="B1547" s="124"/>
      <c r="C1547" s="124"/>
      <c r="D1547" s="124"/>
      <c r="E1547" s="124"/>
      <c r="F1547" s="124"/>
      <c r="G1547" s="125"/>
      <c r="H1547" s="125"/>
      <c r="I1547" s="124"/>
      <c r="J1547" s="124"/>
      <c r="K1547" s="124"/>
      <c r="L1547" s="124"/>
      <c r="M1547" s="124"/>
    </row>
    <row r="1548" spans="1:13" s="123" customFormat="1" ht="12.75">
      <c r="A1548" s="124"/>
      <c r="B1548" s="124"/>
      <c r="C1548" s="124"/>
      <c r="D1548" s="124"/>
      <c r="E1548" s="124"/>
      <c r="F1548" s="124"/>
      <c r="G1548" s="125"/>
      <c r="H1548" s="125"/>
      <c r="I1548" s="124"/>
      <c r="J1548" s="124"/>
      <c r="K1548" s="124"/>
      <c r="L1548" s="124"/>
      <c r="M1548" s="124"/>
    </row>
    <row r="1549" spans="1:13" s="123" customFormat="1" ht="12.75">
      <c r="A1549" s="124"/>
      <c r="B1549" s="124"/>
      <c r="C1549" s="124"/>
      <c r="D1549" s="124"/>
      <c r="E1549" s="124"/>
      <c r="F1549" s="124"/>
      <c r="G1549" s="125"/>
      <c r="H1549" s="125"/>
      <c r="I1549" s="124"/>
      <c r="J1549" s="124"/>
      <c r="K1549" s="124"/>
      <c r="L1549" s="124"/>
      <c r="M1549" s="124"/>
    </row>
    <row r="1550" spans="1:16" s="123" customFormat="1" ht="12.75">
      <c r="A1550" s="124"/>
      <c r="B1550" s="124"/>
      <c r="C1550" s="124"/>
      <c r="D1550" s="124"/>
      <c r="E1550" s="124"/>
      <c r="F1550" s="124"/>
      <c r="G1550" s="125"/>
      <c r="H1550" s="125"/>
      <c r="I1550" s="124"/>
      <c r="J1550" s="124"/>
      <c r="K1550" s="124"/>
      <c r="L1550" s="124"/>
      <c r="M1550" s="124"/>
      <c r="N1550" s="124"/>
      <c r="O1550" s="124"/>
      <c r="P1550" s="124"/>
    </row>
    <row r="1551" spans="1:16" s="123" customFormat="1" ht="12.75">
      <c r="A1551" s="124"/>
      <c r="B1551" s="124"/>
      <c r="C1551" s="124"/>
      <c r="D1551" s="124"/>
      <c r="E1551" s="124"/>
      <c r="F1551" s="124"/>
      <c r="G1551" s="125"/>
      <c r="H1551" s="125"/>
      <c r="I1551" s="124"/>
      <c r="J1551" s="124"/>
      <c r="K1551" s="124"/>
      <c r="L1551" s="124"/>
      <c r="M1551" s="124"/>
      <c r="N1551" s="124"/>
      <c r="O1551" s="124"/>
      <c r="P1551" s="124"/>
    </row>
    <row r="1552" spans="1:16" s="123" customFormat="1" ht="12.75">
      <c r="A1552" s="124"/>
      <c r="B1552" s="124"/>
      <c r="C1552" s="124"/>
      <c r="D1552" s="124"/>
      <c r="E1552" s="124"/>
      <c r="F1552" s="124"/>
      <c r="G1552" s="125"/>
      <c r="H1552" s="125"/>
      <c r="I1552" s="124"/>
      <c r="J1552" s="124"/>
      <c r="K1552" s="124"/>
      <c r="L1552" s="124"/>
      <c r="M1552" s="124"/>
      <c r="N1552" s="124"/>
      <c r="O1552" s="124"/>
      <c r="P1552" s="124"/>
    </row>
    <row r="1553" spans="1:16" s="123" customFormat="1" ht="12.75">
      <c r="A1553" s="124"/>
      <c r="B1553" s="124"/>
      <c r="C1553" s="124"/>
      <c r="D1553" s="124"/>
      <c r="E1553" s="124"/>
      <c r="F1553" s="124"/>
      <c r="G1553" s="125"/>
      <c r="H1553" s="125"/>
      <c r="I1553" s="124"/>
      <c r="J1553" s="124"/>
      <c r="K1553" s="124"/>
      <c r="L1553" s="124"/>
      <c r="M1553" s="124"/>
      <c r="N1553" s="124"/>
      <c r="O1553" s="124"/>
      <c r="P1553" s="12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548"/>
  <sheetViews>
    <sheetView view="pageBreakPreview" zoomScale="75" zoomScaleNormal="75" zoomScaleSheetLayoutView="75" zoomScalePageLayoutView="0" workbookViewId="0" topLeftCell="B1">
      <pane ySplit="1845" topLeftCell="A135" activePane="bottomLeft" state="split"/>
      <selection pane="topLeft" activeCell="B2" sqref="B2"/>
      <selection pane="bottomLeft" activeCell="M148" sqref="M148"/>
    </sheetView>
  </sheetViews>
  <sheetFormatPr defaultColWidth="9.00390625" defaultRowHeight="12.75"/>
  <cols>
    <col min="1" max="1" width="14.125" style="30" customWidth="1"/>
    <col min="2" max="2" width="16.25390625" style="30" customWidth="1"/>
    <col min="3" max="3" width="26.875" style="30" customWidth="1"/>
    <col min="4" max="4" width="14.00390625" style="30" customWidth="1"/>
    <col min="5" max="5" width="15.25390625" style="30" customWidth="1"/>
    <col min="6" max="6" width="14.00390625" style="30" customWidth="1"/>
    <col min="7" max="7" width="13.875" style="30" customWidth="1"/>
    <col min="8" max="8" width="10.25390625" style="30" customWidth="1"/>
    <col min="9" max="9" width="29.125" style="46" customWidth="1"/>
    <col min="10" max="10" width="11.625" style="30" customWidth="1"/>
    <col min="11" max="11" width="8.125" style="30" customWidth="1"/>
    <col min="12" max="12" width="10.625" style="30" customWidth="1"/>
    <col min="13" max="13" width="19.25390625" style="30" customWidth="1"/>
    <col min="14" max="16384" width="9.125" style="30" customWidth="1"/>
  </cols>
  <sheetData>
    <row r="1" spans="1:13" s="3" customFormat="1" ht="36.75" customHeight="1">
      <c r="A1" s="390" t="s">
        <v>16</v>
      </c>
      <c r="B1" s="393"/>
      <c r="C1" s="393"/>
      <c r="D1" s="393"/>
      <c r="E1" s="393"/>
      <c r="F1" s="393"/>
      <c r="G1" s="393"/>
      <c r="H1" s="393"/>
      <c r="I1" s="393"/>
      <c r="J1" s="394"/>
      <c r="K1" s="1"/>
      <c r="L1" s="2"/>
      <c r="M1" s="1"/>
    </row>
    <row r="2" spans="1:13" s="8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187" t="s">
        <v>37</v>
      </c>
      <c r="M2" s="7" t="s">
        <v>62</v>
      </c>
    </row>
    <row r="3" spans="1:13" s="3" customFormat="1" ht="15.75">
      <c r="A3" s="47" t="s">
        <v>35</v>
      </c>
      <c r="B3" s="9"/>
      <c r="C3" s="10"/>
      <c r="D3" s="11"/>
      <c r="E3" s="12"/>
      <c r="F3" s="48"/>
      <c r="G3" s="11"/>
      <c r="H3" s="11"/>
      <c r="I3" s="11"/>
      <c r="J3" s="11"/>
      <c r="K3" s="11"/>
      <c r="L3" s="188"/>
      <c r="M3" s="11"/>
    </row>
    <row r="4" spans="1:13" s="3" customFormat="1" ht="15.75">
      <c r="A4" s="47" t="s">
        <v>39</v>
      </c>
      <c r="B4" s="9"/>
      <c r="C4" s="10"/>
      <c r="D4" s="11"/>
      <c r="E4" s="12"/>
      <c r="F4" s="48"/>
      <c r="G4" s="11"/>
      <c r="H4" s="11"/>
      <c r="I4" s="11"/>
      <c r="J4" s="11"/>
      <c r="K4" s="11"/>
      <c r="L4" s="188"/>
      <c r="M4" s="11"/>
    </row>
    <row r="5" spans="1:13" s="140" customFormat="1" ht="30" customHeight="1">
      <c r="A5" s="51"/>
      <c r="B5" s="51" t="s">
        <v>207</v>
      </c>
      <c r="C5" s="53" t="s">
        <v>208</v>
      </c>
      <c r="D5" s="55" t="s">
        <v>181</v>
      </c>
      <c r="E5" s="55" t="s">
        <v>181</v>
      </c>
      <c r="F5" s="52" t="s">
        <v>47</v>
      </c>
      <c r="G5" s="52">
        <v>0</v>
      </c>
      <c r="H5" s="52">
        <v>1000</v>
      </c>
      <c r="I5" s="50" t="s">
        <v>209</v>
      </c>
      <c r="J5" s="161"/>
      <c r="K5" s="161">
        <v>0</v>
      </c>
      <c r="L5" s="161">
        <v>1000</v>
      </c>
      <c r="M5" s="268">
        <v>92244000000</v>
      </c>
    </row>
    <row r="6" spans="1:13" s="140" customFormat="1" ht="25.5">
      <c r="A6" s="51"/>
      <c r="B6" s="51" t="s">
        <v>210</v>
      </c>
      <c r="C6" s="53" t="s">
        <v>211</v>
      </c>
      <c r="D6" s="55">
        <v>40190</v>
      </c>
      <c r="E6" s="55" t="s">
        <v>212</v>
      </c>
      <c r="F6" s="52" t="s">
        <v>47</v>
      </c>
      <c r="G6" s="52">
        <v>0</v>
      </c>
      <c r="H6" s="52">
        <v>1000</v>
      </c>
      <c r="I6" s="50" t="s">
        <v>213</v>
      </c>
      <c r="J6" s="161"/>
      <c r="K6" s="161">
        <v>0</v>
      </c>
      <c r="L6" s="161">
        <v>1000</v>
      </c>
      <c r="M6" s="268">
        <v>92244000000</v>
      </c>
    </row>
    <row r="7" spans="1:13" s="140" customFormat="1" ht="25.5">
      <c r="A7" s="51"/>
      <c r="B7" s="51" t="s">
        <v>214</v>
      </c>
      <c r="C7" s="53" t="s">
        <v>215</v>
      </c>
      <c r="D7" s="55" t="s">
        <v>212</v>
      </c>
      <c r="E7" s="55" t="s">
        <v>212</v>
      </c>
      <c r="F7" s="52" t="s">
        <v>47</v>
      </c>
      <c r="G7" s="52">
        <v>0</v>
      </c>
      <c r="H7" s="52">
        <v>2000</v>
      </c>
      <c r="I7" s="50" t="s">
        <v>216</v>
      </c>
      <c r="J7" s="161"/>
      <c r="K7" s="161">
        <v>0</v>
      </c>
      <c r="L7" s="161">
        <v>2000</v>
      </c>
      <c r="M7" s="268">
        <v>92244000000</v>
      </c>
    </row>
    <row r="8" spans="1:13" s="140" customFormat="1" ht="25.5">
      <c r="A8" s="51"/>
      <c r="B8" s="51" t="s">
        <v>217</v>
      </c>
      <c r="C8" s="53" t="s">
        <v>218</v>
      </c>
      <c r="D8" s="55" t="s">
        <v>181</v>
      </c>
      <c r="E8" s="55" t="s">
        <v>212</v>
      </c>
      <c r="F8" s="52" t="s">
        <v>47</v>
      </c>
      <c r="G8" s="52">
        <v>0</v>
      </c>
      <c r="H8" s="52">
        <v>2000</v>
      </c>
      <c r="I8" s="50" t="s">
        <v>219</v>
      </c>
      <c r="J8" s="161"/>
      <c r="K8" s="161">
        <v>0</v>
      </c>
      <c r="L8" s="161">
        <v>2000</v>
      </c>
      <c r="M8" s="268">
        <v>92244000000</v>
      </c>
    </row>
    <row r="9" spans="1:13" s="140" customFormat="1" ht="25.5">
      <c r="A9" s="51"/>
      <c r="B9" s="51" t="s">
        <v>221</v>
      </c>
      <c r="C9" s="53" t="s">
        <v>222</v>
      </c>
      <c r="D9" s="55" t="s">
        <v>223</v>
      </c>
      <c r="E9" s="55" t="s">
        <v>220</v>
      </c>
      <c r="F9" s="52" t="s">
        <v>47</v>
      </c>
      <c r="G9" s="52">
        <v>0</v>
      </c>
      <c r="H9" s="52">
        <v>2000</v>
      </c>
      <c r="I9" s="50" t="s">
        <v>224</v>
      </c>
      <c r="J9" s="161"/>
      <c r="K9" s="161">
        <v>0</v>
      </c>
      <c r="L9" s="161">
        <v>2000</v>
      </c>
      <c r="M9" s="268">
        <v>92244000000</v>
      </c>
    </row>
    <row r="10" spans="1:13" s="140" customFormat="1" ht="12.75">
      <c r="A10" s="51"/>
      <c r="B10" s="51" t="s">
        <v>225</v>
      </c>
      <c r="C10" s="53" t="s">
        <v>226</v>
      </c>
      <c r="D10" s="55" t="s">
        <v>189</v>
      </c>
      <c r="E10" s="55" t="s">
        <v>189</v>
      </c>
      <c r="F10" s="52" t="s">
        <v>47</v>
      </c>
      <c r="G10" s="52">
        <v>0</v>
      </c>
      <c r="H10" s="52">
        <v>2000</v>
      </c>
      <c r="I10" s="50" t="s">
        <v>227</v>
      </c>
      <c r="J10" s="161"/>
      <c r="K10" s="161">
        <v>0</v>
      </c>
      <c r="L10" s="161">
        <v>2000</v>
      </c>
      <c r="M10" s="268">
        <v>92227000000</v>
      </c>
    </row>
    <row r="11" spans="1:13" s="140" customFormat="1" ht="25.5">
      <c r="A11" s="51"/>
      <c r="B11" s="51" t="s">
        <v>228</v>
      </c>
      <c r="C11" s="53" t="s">
        <v>229</v>
      </c>
      <c r="D11" s="55" t="s">
        <v>189</v>
      </c>
      <c r="E11" s="55" t="s">
        <v>189</v>
      </c>
      <c r="F11" s="52" t="s">
        <v>47</v>
      </c>
      <c r="G11" s="52">
        <v>0</v>
      </c>
      <c r="H11" s="52">
        <v>1000</v>
      </c>
      <c r="I11" s="50" t="s">
        <v>230</v>
      </c>
      <c r="J11" s="161"/>
      <c r="K11" s="161">
        <v>0</v>
      </c>
      <c r="L11" s="161">
        <v>1000</v>
      </c>
      <c r="M11" s="268">
        <v>92227000000</v>
      </c>
    </row>
    <row r="12" spans="1:13" s="140" customFormat="1" ht="25.5">
      <c r="A12" s="51"/>
      <c r="B12" s="51" t="s">
        <v>231</v>
      </c>
      <c r="C12" s="53" t="s">
        <v>232</v>
      </c>
      <c r="D12" s="55" t="s">
        <v>189</v>
      </c>
      <c r="E12" s="55" t="s">
        <v>189</v>
      </c>
      <c r="F12" s="52" t="s">
        <v>47</v>
      </c>
      <c r="G12" s="52">
        <v>0</v>
      </c>
      <c r="H12" s="52">
        <v>1000</v>
      </c>
      <c r="I12" s="50" t="s">
        <v>233</v>
      </c>
      <c r="J12" s="161"/>
      <c r="K12" s="161">
        <v>0</v>
      </c>
      <c r="L12" s="161">
        <v>1000</v>
      </c>
      <c r="M12" s="268">
        <v>92227000000</v>
      </c>
    </row>
    <row r="13" spans="1:13" s="140" customFormat="1" ht="25.5">
      <c r="A13" s="51"/>
      <c r="B13" s="51" t="s">
        <v>234</v>
      </c>
      <c r="C13" s="53" t="s">
        <v>235</v>
      </c>
      <c r="D13" s="55" t="s">
        <v>189</v>
      </c>
      <c r="E13" s="55" t="s">
        <v>236</v>
      </c>
      <c r="F13" s="52" t="s">
        <v>47</v>
      </c>
      <c r="G13" s="52">
        <v>0</v>
      </c>
      <c r="H13" s="52">
        <v>1000</v>
      </c>
      <c r="I13" s="50" t="s">
        <v>237</v>
      </c>
      <c r="J13" s="161"/>
      <c r="K13" s="161">
        <v>0</v>
      </c>
      <c r="L13" s="161">
        <v>1000</v>
      </c>
      <c r="M13" s="268">
        <v>92227000000</v>
      </c>
    </row>
    <row r="14" spans="1:13" s="140" customFormat="1" ht="25.5">
      <c r="A14" s="51"/>
      <c r="B14" s="51" t="s">
        <v>238</v>
      </c>
      <c r="C14" s="53" t="s">
        <v>239</v>
      </c>
      <c r="D14" s="55" t="s">
        <v>189</v>
      </c>
      <c r="E14" s="55" t="s">
        <v>189</v>
      </c>
      <c r="F14" s="52" t="s">
        <v>47</v>
      </c>
      <c r="G14" s="52">
        <v>0</v>
      </c>
      <c r="H14" s="52">
        <v>2000</v>
      </c>
      <c r="I14" s="50" t="s">
        <v>240</v>
      </c>
      <c r="J14" s="161"/>
      <c r="K14" s="161">
        <v>0</v>
      </c>
      <c r="L14" s="161">
        <v>2000</v>
      </c>
      <c r="M14" s="268">
        <v>92227000000</v>
      </c>
    </row>
    <row r="15" spans="1:13" s="140" customFormat="1" ht="25.5">
      <c r="A15" s="51"/>
      <c r="B15" s="51" t="s">
        <v>241</v>
      </c>
      <c r="C15" s="53" t="s">
        <v>242</v>
      </c>
      <c r="D15" s="55" t="s">
        <v>236</v>
      </c>
      <c r="E15" s="55" t="s">
        <v>236</v>
      </c>
      <c r="F15" s="52" t="s">
        <v>47</v>
      </c>
      <c r="G15" s="52">
        <v>0</v>
      </c>
      <c r="H15" s="52">
        <v>2500</v>
      </c>
      <c r="I15" s="50" t="s">
        <v>243</v>
      </c>
      <c r="J15" s="161"/>
      <c r="K15" s="161">
        <v>0</v>
      </c>
      <c r="L15" s="161">
        <v>2500</v>
      </c>
      <c r="M15" s="268">
        <v>92244000000</v>
      </c>
    </row>
    <row r="16" spans="1:13" s="140" customFormat="1" ht="25.5">
      <c r="A16" s="51"/>
      <c r="B16" s="51" t="s">
        <v>244</v>
      </c>
      <c r="C16" s="146" t="s">
        <v>346</v>
      </c>
      <c r="D16" s="55" t="s">
        <v>236</v>
      </c>
      <c r="E16" s="55" t="s">
        <v>236</v>
      </c>
      <c r="F16" s="52" t="s">
        <v>47</v>
      </c>
      <c r="G16" s="52">
        <v>0</v>
      </c>
      <c r="H16" s="52">
        <v>4000</v>
      </c>
      <c r="I16" s="57" t="s">
        <v>245</v>
      </c>
      <c r="J16" s="161"/>
      <c r="K16" s="161">
        <v>0</v>
      </c>
      <c r="L16" s="161">
        <v>4000</v>
      </c>
      <c r="M16" s="268">
        <v>92244000000</v>
      </c>
    </row>
    <row r="17" spans="1:13" s="140" customFormat="1" ht="25.5">
      <c r="A17" s="51"/>
      <c r="B17" s="51" t="s">
        <v>246</v>
      </c>
      <c r="C17" s="53" t="s">
        <v>247</v>
      </c>
      <c r="D17" s="55" t="s">
        <v>236</v>
      </c>
      <c r="E17" s="55" t="s">
        <v>236</v>
      </c>
      <c r="F17" s="52" t="s">
        <v>47</v>
      </c>
      <c r="G17" s="52">
        <v>0</v>
      </c>
      <c r="H17" s="52">
        <v>1000</v>
      </c>
      <c r="I17" s="50" t="s">
        <v>248</v>
      </c>
      <c r="J17" s="161"/>
      <c r="K17" s="161">
        <v>0</v>
      </c>
      <c r="L17" s="161">
        <v>1000</v>
      </c>
      <c r="M17" s="268">
        <v>92244000000</v>
      </c>
    </row>
    <row r="18" spans="1:13" s="140" customFormat="1" ht="25.5">
      <c r="A18" s="51"/>
      <c r="B18" s="51" t="s">
        <v>249</v>
      </c>
      <c r="C18" s="53" t="s">
        <v>250</v>
      </c>
      <c r="D18" s="55" t="s">
        <v>251</v>
      </c>
      <c r="E18" s="55" t="s">
        <v>251</v>
      </c>
      <c r="F18" s="52" t="s">
        <v>47</v>
      </c>
      <c r="G18" s="52">
        <v>0</v>
      </c>
      <c r="H18" s="52">
        <v>1500</v>
      </c>
      <c r="I18" s="50" t="s">
        <v>252</v>
      </c>
      <c r="J18" s="161"/>
      <c r="K18" s="161">
        <v>0</v>
      </c>
      <c r="L18" s="161">
        <v>0</v>
      </c>
      <c r="M18" s="268">
        <v>92244000000</v>
      </c>
    </row>
    <row r="19" spans="1:13" s="3" customFormat="1" ht="15.75">
      <c r="A19" s="47" t="s">
        <v>45</v>
      </c>
      <c r="B19" s="9"/>
      <c r="C19" s="10"/>
      <c r="D19" s="11"/>
      <c r="E19" s="12"/>
      <c r="F19" s="48"/>
      <c r="G19" s="11">
        <f>SUM(G5:G18)</f>
        <v>0</v>
      </c>
      <c r="H19" s="11">
        <f>SUM(H5:H18)</f>
        <v>24000</v>
      </c>
      <c r="I19" s="11"/>
      <c r="J19" s="1"/>
      <c r="K19" s="1">
        <f>SUM(K5:K18)</f>
        <v>0</v>
      </c>
      <c r="L19" s="1">
        <f>SUM(L5:L18)</f>
        <v>22500</v>
      </c>
      <c r="M19" s="1"/>
    </row>
    <row r="20" spans="1:13" s="15" customFormat="1" ht="13.5" customHeight="1">
      <c r="A20" s="13" t="s">
        <v>40</v>
      </c>
      <c r="B20" s="14"/>
      <c r="C20" s="17"/>
      <c r="D20" s="14"/>
      <c r="E20" s="14"/>
      <c r="F20" s="14"/>
      <c r="G20" s="14"/>
      <c r="H20" s="14"/>
      <c r="I20" s="14"/>
      <c r="J20" s="14"/>
      <c r="K20" s="14"/>
      <c r="L20" s="189"/>
      <c r="M20" s="14"/>
    </row>
    <row r="21" spans="1:13" s="140" customFormat="1" ht="25.5">
      <c r="A21" s="51"/>
      <c r="B21" s="51" t="s">
        <v>253</v>
      </c>
      <c r="C21" s="146" t="s">
        <v>254</v>
      </c>
      <c r="D21" s="55">
        <v>40212</v>
      </c>
      <c r="E21" s="55">
        <v>40213</v>
      </c>
      <c r="F21" s="52" t="s">
        <v>47</v>
      </c>
      <c r="G21" s="52">
        <v>0</v>
      </c>
      <c r="H21" s="52">
        <v>2000</v>
      </c>
      <c r="I21" s="50" t="s">
        <v>255</v>
      </c>
      <c r="J21" s="161"/>
      <c r="K21" s="161">
        <v>0</v>
      </c>
      <c r="L21" s="161">
        <v>2000</v>
      </c>
      <c r="M21" s="268">
        <v>92244000000</v>
      </c>
    </row>
    <row r="22" spans="1:13" s="140" customFormat="1" ht="25.5">
      <c r="A22" s="51"/>
      <c r="B22" s="51" t="s">
        <v>256</v>
      </c>
      <c r="C22" s="146" t="s">
        <v>257</v>
      </c>
      <c r="D22" s="55">
        <v>40212</v>
      </c>
      <c r="E22" s="55">
        <v>40213</v>
      </c>
      <c r="F22" s="52" t="s">
        <v>47</v>
      </c>
      <c r="G22" s="52">
        <v>0</v>
      </c>
      <c r="H22" s="52">
        <v>2000</v>
      </c>
      <c r="I22" s="50" t="s">
        <v>258</v>
      </c>
      <c r="J22" s="161"/>
      <c r="K22" s="161">
        <v>0</v>
      </c>
      <c r="L22" s="161">
        <v>2000</v>
      </c>
      <c r="M22" s="268">
        <v>92244000000</v>
      </c>
    </row>
    <row r="23" spans="1:13" s="140" customFormat="1" ht="25.5">
      <c r="A23" s="51"/>
      <c r="B23" s="51" t="s">
        <v>259</v>
      </c>
      <c r="C23" s="146" t="s">
        <v>260</v>
      </c>
      <c r="D23" s="55">
        <v>40220</v>
      </c>
      <c r="E23" s="55">
        <v>40221</v>
      </c>
      <c r="F23" s="52" t="s">
        <v>47</v>
      </c>
      <c r="G23" s="52">
        <v>0</v>
      </c>
      <c r="H23" s="52">
        <v>1000</v>
      </c>
      <c r="I23" s="57" t="s">
        <v>261</v>
      </c>
      <c r="J23" s="161"/>
      <c r="K23" s="161">
        <v>0</v>
      </c>
      <c r="L23" s="161">
        <v>1000</v>
      </c>
      <c r="M23" s="268">
        <v>92244000000</v>
      </c>
    </row>
    <row r="24" spans="1:13" s="140" customFormat="1" ht="12.75">
      <c r="A24" s="51"/>
      <c r="B24" s="51" t="s">
        <v>262</v>
      </c>
      <c r="C24" s="146" t="s">
        <v>263</v>
      </c>
      <c r="D24" s="55">
        <v>40220</v>
      </c>
      <c r="E24" s="55">
        <v>40221</v>
      </c>
      <c r="F24" s="52" t="s">
        <v>47</v>
      </c>
      <c r="G24" s="52">
        <v>0</v>
      </c>
      <c r="H24" s="52">
        <v>2000</v>
      </c>
      <c r="I24" s="50" t="s">
        <v>264</v>
      </c>
      <c r="J24" s="161"/>
      <c r="K24" s="161">
        <v>0</v>
      </c>
      <c r="L24" s="161">
        <v>2000</v>
      </c>
      <c r="M24" s="268">
        <v>92244000000</v>
      </c>
    </row>
    <row r="25" spans="1:13" s="140" customFormat="1" ht="12.75">
      <c r="A25" s="51"/>
      <c r="B25" s="51" t="s">
        <v>265</v>
      </c>
      <c r="C25" s="146" t="s">
        <v>266</v>
      </c>
      <c r="D25" s="55">
        <v>40224</v>
      </c>
      <c r="E25" s="55">
        <v>40224</v>
      </c>
      <c r="F25" s="52" t="s">
        <v>47</v>
      </c>
      <c r="G25" s="52">
        <v>0</v>
      </c>
      <c r="H25" s="52">
        <v>2000</v>
      </c>
      <c r="I25" s="50" t="s">
        <v>267</v>
      </c>
      <c r="J25" s="161"/>
      <c r="K25" s="161">
        <v>0</v>
      </c>
      <c r="L25" s="161">
        <v>2000</v>
      </c>
      <c r="M25" s="268">
        <v>92244000000</v>
      </c>
    </row>
    <row r="26" spans="1:13" s="140" customFormat="1" ht="12.75">
      <c r="A26" s="51"/>
      <c r="B26" s="51" t="s">
        <v>268</v>
      </c>
      <c r="C26" s="146" t="s">
        <v>269</v>
      </c>
      <c r="D26" s="55">
        <v>40224</v>
      </c>
      <c r="E26" s="55">
        <v>40224</v>
      </c>
      <c r="F26" s="52" t="s">
        <v>47</v>
      </c>
      <c r="G26" s="52">
        <v>0</v>
      </c>
      <c r="H26" s="52">
        <v>2000</v>
      </c>
      <c r="I26" s="50" t="s">
        <v>270</v>
      </c>
      <c r="J26" s="161"/>
      <c r="K26" s="161">
        <v>0</v>
      </c>
      <c r="L26" s="161">
        <v>2000</v>
      </c>
      <c r="M26" s="268">
        <v>92244000000</v>
      </c>
    </row>
    <row r="27" spans="1:13" s="140" customFormat="1" ht="12.75">
      <c r="A27" s="51"/>
      <c r="B27" s="51" t="s">
        <v>271</v>
      </c>
      <c r="C27" s="146" t="s">
        <v>272</v>
      </c>
      <c r="D27" s="55">
        <v>40225</v>
      </c>
      <c r="E27" s="55">
        <v>40226</v>
      </c>
      <c r="F27" s="52" t="s">
        <v>47</v>
      </c>
      <c r="G27" s="52">
        <v>0</v>
      </c>
      <c r="H27" s="52">
        <v>2000</v>
      </c>
      <c r="I27" s="50" t="s">
        <v>273</v>
      </c>
      <c r="J27" s="161"/>
      <c r="K27" s="161">
        <v>0</v>
      </c>
      <c r="L27" s="161">
        <v>2000</v>
      </c>
      <c r="M27" s="268">
        <v>92244000000</v>
      </c>
    </row>
    <row r="28" spans="1:13" s="140" customFormat="1" ht="12.75">
      <c r="A28" s="51"/>
      <c r="B28" s="51" t="s">
        <v>274</v>
      </c>
      <c r="C28" s="146" t="s">
        <v>275</v>
      </c>
      <c r="D28" s="55">
        <v>40225</v>
      </c>
      <c r="E28" s="55">
        <v>40234</v>
      </c>
      <c r="F28" s="52" t="s">
        <v>5</v>
      </c>
      <c r="G28" s="52">
        <v>10000</v>
      </c>
      <c r="H28" s="52">
        <v>0</v>
      </c>
      <c r="I28" s="50" t="s">
        <v>276</v>
      </c>
      <c r="J28" s="161"/>
      <c r="K28" s="161">
        <v>10000</v>
      </c>
      <c r="L28" s="161">
        <v>0</v>
      </c>
      <c r="M28" s="268">
        <v>92244000000</v>
      </c>
    </row>
    <row r="29" spans="1:13" s="140" customFormat="1" ht="25.5">
      <c r="A29" s="51"/>
      <c r="B29" s="51" t="s">
        <v>277</v>
      </c>
      <c r="C29" s="146" t="s">
        <v>278</v>
      </c>
      <c r="D29" s="55">
        <v>40219</v>
      </c>
      <c r="E29" s="55">
        <v>40221</v>
      </c>
      <c r="F29" s="52" t="s">
        <v>47</v>
      </c>
      <c r="G29" s="52">
        <v>0</v>
      </c>
      <c r="H29" s="52">
        <v>4000</v>
      </c>
      <c r="I29" s="57" t="s">
        <v>279</v>
      </c>
      <c r="J29" s="161"/>
      <c r="K29" s="161">
        <v>0</v>
      </c>
      <c r="L29" s="161">
        <v>4000</v>
      </c>
      <c r="M29" s="268">
        <v>92244000000</v>
      </c>
    </row>
    <row r="30" spans="1:13" s="140" customFormat="1" ht="25.5">
      <c r="A30" s="51"/>
      <c r="B30" s="51" t="s">
        <v>280</v>
      </c>
      <c r="C30" s="146" t="s">
        <v>281</v>
      </c>
      <c r="D30" s="55">
        <v>40234</v>
      </c>
      <c r="E30" s="55">
        <v>40234</v>
      </c>
      <c r="F30" s="52" t="s">
        <v>47</v>
      </c>
      <c r="G30" s="52">
        <v>0</v>
      </c>
      <c r="H30" s="52">
        <v>1000</v>
      </c>
      <c r="I30" s="57" t="s">
        <v>282</v>
      </c>
      <c r="J30" s="161"/>
      <c r="K30" s="161">
        <v>0</v>
      </c>
      <c r="L30" s="161">
        <v>1000</v>
      </c>
      <c r="M30" s="268">
        <v>92244000000</v>
      </c>
    </row>
    <row r="31" spans="1:13" s="20" customFormat="1" ht="14.25">
      <c r="A31" s="11" t="s">
        <v>45</v>
      </c>
      <c r="B31" s="51"/>
      <c r="C31" s="50"/>
      <c r="D31" s="51"/>
      <c r="E31" s="51"/>
      <c r="F31" s="51"/>
      <c r="G31" s="101">
        <f>SUM(G21:G30)</f>
        <v>10000</v>
      </c>
      <c r="H31" s="101">
        <f>SUM(H21:H30)</f>
        <v>18000</v>
      </c>
      <c r="I31" s="59"/>
      <c r="J31" s="51"/>
      <c r="K31" s="97">
        <f>SUM(K21:K30)</f>
        <v>10000</v>
      </c>
      <c r="L31" s="216">
        <f>SUM(L21:L30)</f>
        <v>18000</v>
      </c>
      <c r="M31" s="111"/>
    </row>
    <row r="32" spans="1:13" s="20" customFormat="1" ht="15">
      <c r="A32" s="13" t="s">
        <v>41</v>
      </c>
      <c r="B32" s="51"/>
      <c r="C32" s="50"/>
      <c r="D32" s="51"/>
      <c r="E32" s="51"/>
      <c r="F32" s="51"/>
      <c r="G32" s="51"/>
      <c r="H32" s="51"/>
      <c r="I32" s="59"/>
      <c r="J32" s="51"/>
      <c r="K32" s="59"/>
      <c r="L32" s="214"/>
      <c r="M32" s="50"/>
    </row>
    <row r="33" spans="1:13" s="140" customFormat="1" ht="25.5">
      <c r="A33" s="51"/>
      <c r="B33" s="51" t="s">
        <v>283</v>
      </c>
      <c r="C33" s="146" t="s">
        <v>284</v>
      </c>
      <c r="D33" s="55">
        <v>40239</v>
      </c>
      <c r="E33" s="55">
        <v>40239</v>
      </c>
      <c r="F33" s="52" t="s">
        <v>47</v>
      </c>
      <c r="G33" s="52">
        <v>0</v>
      </c>
      <c r="H33" s="52">
        <v>2000</v>
      </c>
      <c r="I33" s="50" t="s">
        <v>285</v>
      </c>
      <c r="J33" s="161"/>
      <c r="K33" s="161">
        <v>0</v>
      </c>
      <c r="L33" s="161">
        <v>2000</v>
      </c>
      <c r="M33" s="268">
        <v>92227000000</v>
      </c>
    </row>
    <row r="34" spans="1:13" s="140" customFormat="1" ht="12.75">
      <c r="A34" s="51"/>
      <c r="B34" s="51" t="s">
        <v>286</v>
      </c>
      <c r="C34" s="146" t="s">
        <v>287</v>
      </c>
      <c r="D34" s="55">
        <v>40240</v>
      </c>
      <c r="E34" s="55">
        <v>40240</v>
      </c>
      <c r="F34" s="52" t="s">
        <v>47</v>
      </c>
      <c r="G34" s="52">
        <v>0</v>
      </c>
      <c r="H34" s="52">
        <v>2000</v>
      </c>
      <c r="I34" s="50" t="s">
        <v>288</v>
      </c>
      <c r="J34" s="161"/>
      <c r="K34" s="161">
        <v>0</v>
      </c>
      <c r="L34" s="161">
        <v>2000</v>
      </c>
      <c r="M34" s="268">
        <v>92244000000</v>
      </c>
    </row>
    <row r="35" spans="1:13" s="140" customFormat="1" ht="25.5">
      <c r="A35" s="51"/>
      <c r="B35" s="51" t="s">
        <v>289</v>
      </c>
      <c r="C35" s="146" t="s">
        <v>290</v>
      </c>
      <c r="D35" s="55">
        <v>40241</v>
      </c>
      <c r="E35" s="55">
        <v>40241</v>
      </c>
      <c r="F35" s="52" t="s">
        <v>47</v>
      </c>
      <c r="G35" s="52">
        <v>0</v>
      </c>
      <c r="H35" s="52">
        <v>1000</v>
      </c>
      <c r="I35" s="50" t="s">
        <v>291</v>
      </c>
      <c r="J35" s="161"/>
      <c r="K35" s="161">
        <v>0</v>
      </c>
      <c r="L35" s="161">
        <v>1000</v>
      </c>
      <c r="M35" s="268">
        <v>92227000000</v>
      </c>
    </row>
    <row r="36" spans="1:13" s="140" customFormat="1" ht="25.5">
      <c r="A36" s="51"/>
      <c r="B36" s="51" t="s">
        <v>292</v>
      </c>
      <c r="C36" s="146" t="s">
        <v>293</v>
      </c>
      <c r="D36" s="55">
        <v>40261</v>
      </c>
      <c r="E36" s="55">
        <v>40262</v>
      </c>
      <c r="F36" s="52" t="s">
        <v>47</v>
      </c>
      <c r="G36" s="52">
        <v>0</v>
      </c>
      <c r="H36" s="52">
        <v>5000</v>
      </c>
      <c r="I36" s="50" t="s">
        <v>21</v>
      </c>
      <c r="J36" s="161"/>
      <c r="K36" s="161">
        <v>0</v>
      </c>
      <c r="L36" s="161">
        <v>5000</v>
      </c>
      <c r="M36" s="268">
        <v>92244000000</v>
      </c>
    </row>
    <row r="37" spans="1:13" s="296" customFormat="1" ht="25.5">
      <c r="A37" s="51"/>
      <c r="B37" s="51" t="s">
        <v>294</v>
      </c>
      <c r="C37" s="146" t="s">
        <v>295</v>
      </c>
      <c r="D37" s="55">
        <v>40239</v>
      </c>
      <c r="E37" s="55">
        <v>40239</v>
      </c>
      <c r="F37" s="52" t="s">
        <v>47</v>
      </c>
      <c r="G37" s="52">
        <v>0</v>
      </c>
      <c r="H37" s="52">
        <v>2500</v>
      </c>
      <c r="I37" s="50" t="s">
        <v>296</v>
      </c>
      <c r="J37" s="75"/>
      <c r="K37" s="75">
        <v>0</v>
      </c>
      <c r="L37" s="75">
        <v>2500</v>
      </c>
      <c r="M37" s="268">
        <v>92244000000</v>
      </c>
    </row>
    <row r="38" spans="1:13" s="296" customFormat="1" ht="25.5">
      <c r="A38" s="51"/>
      <c r="B38" s="51" t="s">
        <v>297</v>
      </c>
      <c r="C38" s="146" t="s">
        <v>298</v>
      </c>
      <c r="D38" s="55">
        <v>40241</v>
      </c>
      <c r="E38" s="55">
        <v>40253</v>
      </c>
      <c r="F38" s="52" t="s">
        <v>5</v>
      </c>
      <c r="G38" s="52">
        <v>1000</v>
      </c>
      <c r="H38" s="52">
        <v>0</v>
      </c>
      <c r="I38" s="57" t="s">
        <v>23</v>
      </c>
      <c r="J38" s="75"/>
      <c r="K38" s="75">
        <v>1000</v>
      </c>
      <c r="L38" s="75">
        <v>0</v>
      </c>
      <c r="M38" s="268">
        <v>92244000000</v>
      </c>
    </row>
    <row r="39" spans="1:13" s="147" customFormat="1" ht="15">
      <c r="A39" s="267"/>
      <c r="B39" s="267" t="s">
        <v>299</v>
      </c>
      <c r="C39" s="50" t="s">
        <v>300</v>
      </c>
      <c r="D39" s="55">
        <v>40241</v>
      </c>
      <c r="E39" s="55">
        <v>40241</v>
      </c>
      <c r="F39" s="52" t="s">
        <v>47</v>
      </c>
      <c r="G39" s="52">
        <v>0</v>
      </c>
      <c r="H39" s="52">
        <v>2000</v>
      </c>
      <c r="I39" s="57" t="s">
        <v>301</v>
      </c>
      <c r="J39" s="52"/>
      <c r="K39" s="52">
        <v>0</v>
      </c>
      <c r="L39" s="52">
        <v>2000</v>
      </c>
      <c r="M39" s="268">
        <v>92244000000</v>
      </c>
    </row>
    <row r="40" spans="1:13" s="147" customFormat="1" ht="15">
      <c r="A40" s="267"/>
      <c r="B40" s="267" t="s">
        <v>302</v>
      </c>
      <c r="C40" s="50" t="s">
        <v>303</v>
      </c>
      <c r="D40" s="55">
        <v>40249</v>
      </c>
      <c r="E40" s="55">
        <v>40249</v>
      </c>
      <c r="F40" s="52" t="s">
        <v>47</v>
      </c>
      <c r="G40" s="52">
        <v>0</v>
      </c>
      <c r="H40" s="52">
        <v>2000</v>
      </c>
      <c r="I40" s="57" t="s">
        <v>304</v>
      </c>
      <c r="J40" s="52"/>
      <c r="K40" s="52">
        <v>0</v>
      </c>
      <c r="L40" s="52">
        <v>2000</v>
      </c>
      <c r="M40" s="268">
        <v>92244000000</v>
      </c>
    </row>
    <row r="41" spans="1:13" s="147" customFormat="1" ht="15">
      <c r="A41" s="267"/>
      <c r="B41" s="267" t="s">
        <v>305</v>
      </c>
      <c r="C41" s="50" t="s">
        <v>306</v>
      </c>
      <c r="D41" s="55">
        <v>40253</v>
      </c>
      <c r="E41" s="55">
        <v>40253</v>
      </c>
      <c r="F41" s="52" t="s">
        <v>47</v>
      </c>
      <c r="G41" s="52">
        <v>0</v>
      </c>
      <c r="H41" s="52">
        <v>2500</v>
      </c>
      <c r="I41" s="57" t="s">
        <v>307</v>
      </c>
      <c r="J41" s="52"/>
      <c r="K41" s="52">
        <v>0</v>
      </c>
      <c r="L41" s="52">
        <v>2500</v>
      </c>
      <c r="M41" s="268">
        <v>92244000000</v>
      </c>
    </row>
    <row r="42" spans="1:13" s="147" customFormat="1" ht="25.5">
      <c r="A42" s="267"/>
      <c r="B42" s="267" t="s">
        <v>308</v>
      </c>
      <c r="C42" s="50" t="s">
        <v>309</v>
      </c>
      <c r="D42" s="55">
        <v>40255</v>
      </c>
      <c r="E42" s="55">
        <v>40255</v>
      </c>
      <c r="F42" s="52" t="s">
        <v>47</v>
      </c>
      <c r="G42" s="52">
        <v>0</v>
      </c>
      <c r="H42" s="52">
        <v>4000</v>
      </c>
      <c r="I42" s="57" t="s">
        <v>310</v>
      </c>
      <c r="J42" s="52"/>
      <c r="K42" s="52">
        <v>0</v>
      </c>
      <c r="L42" s="52">
        <v>4000</v>
      </c>
      <c r="M42" s="268">
        <v>92244000000</v>
      </c>
    </row>
    <row r="43" spans="1:13" s="147" customFormat="1" ht="38.25">
      <c r="A43" s="267"/>
      <c r="B43" s="267" t="s">
        <v>311</v>
      </c>
      <c r="C43" s="50" t="s">
        <v>312</v>
      </c>
      <c r="D43" s="55">
        <v>40256</v>
      </c>
      <c r="E43" s="55">
        <v>40256</v>
      </c>
      <c r="F43" s="52" t="s">
        <v>47</v>
      </c>
      <c r="G43" s="52">
        <v>0</v>
      </c>
      <c r="H43" s="52">
        <v>4000</v>
      </c>
      <c r="I43" s="57" t="s">
        <v>313</v>
      </c>
      <c r="J43" s="52"/>
      <c r="K43" s="52">
        <v>0</v>
      </c>
      <c r="L43" s="52">
        <v>4000</v>
      </c>
      <c r="M43" s="268">
        <v>92244000000</v>
      </c>
    </row>
    <row r="44" spans="1:13" s="147" customFormat="1" ht="25.5">
      <c r="A44" s="267"/>
      <c r="B44" s="267" t="s">
        <v>314</v>
      </c>
      <c r="C44" s="50" t="s">
        <v>315</v>
      </c>
      <c r="D44" s="55">
        <v>40256</v>
      </c>
      <c r="E44" s="55">
        <v>40256</v>
      </c>
      <c r="F44" s="52" t="s">
        <v>47</v>
      </c>
      <c r="G44" s="52">
        <v>0</v>
      </c>
      <c r="H44" s="52">
        <v>4000</v>
      </c>
      <c r="I44" s="57" t="s">
        <v>316</v>
      </c>
      <c r="J44" s="52"/>
      <c r="K44" s="52">
        <v>0</v>
      </c>
      <c r="L44" s="52">
        <v>4000</v>
      </c>
      <c r="M44" s="268">
        <v>92244000000</v>
      </c>
    </row>
    <row r="45" spans="1:13" s="147" customFormat="1" ht="15">
      <c r="A45" s="267"/>
      <c r="B45" s="267" t="s">
        <v>317</v>
      </c>
      <c r="C45" s="50" t="s">
        <v>318</v>
      </c>
      <c r="D45" s="55">
        <v>40256</v>
      </c>
      <c r="E45" s="55">
        <v>40259</v>
      </c>
      <c r="F45" s="52" t="s">
        <v>47</v>
      </c>
      <c r="G45" s="52">
        <v>0</v>
      </c>
      <c r="H45" s="52">
        <v>2000</v>
      </c>
      <c r="I45" s="57" t="s">
        <v>319</v>
      </c>
      <c r="J45" s="52"/>
      <c r="K45" s="52">
        <v>0</v>
      </c>
      <c r="L45" s="52">
        <v>2000</v>
      </c>
      <c r="M45" s="268">
        <v>92244000000</v>
      </c>
    </row>
    <row r="46" spans="1:13" s="147" customFormat="1" ht="25.5">
      <c r="A46" s="267"/>
      <c r="B46" s="267" t="s">
        <v>320</v>
      </c>
      <c r="C46" s="50" t="s">
        <v>321</v>
      </c>
      <c r="D46" s="55">
        <v>40259</v>
      </c>
      <c r="E46" s="55">
        <v>40259</v>
      </c>
      <c r="F46" s="52" t="s">
        <v>47</v>
      </c>
      <c r="G46" s="52">
        <v>0</v>
      </c>
      <c r="H46" s="52">
        <v>4000</v>
      </c>
      <c r="I46" s="57" t="s">
        <v>322</v>
      </c>
      <c r="J46" s="52"/>
      <c r="K46" s="52">
        <v>0</v>
      </c>
      <c r="L46" s="52">
        <v>4000</v>
      </c>
      <c r="M46" s="268">
        <v>92244000000</v>
      </c>
    </row>
    <row r="47" spans="1:13" s="147" customFormat="1" ht="25.5">
      <c r="A47" s="267"/>
      <c r="B47" s="267" t="s">
        <v>323</v>
      </c>
      <c r="C47" s="57" t="s">
        <v>324</v>
      </c>
      <c r="D47" s="55">
        <v>40260</v>
      </c>
      <c r="E47" s="55">
        <v>40260</v>
      </c>
      <c r="F47" s="52" t="s">
        <v>47</v>
      </c>
      <c r="G47" s="52">
        <v>0</v>
      </c>
      <c r="H47" s="52">
        <v>1000</v>
      </c>
      <c r="I47" s="57" t="s">
        <v>325</v>
      </c>
      <c r="J47" s="52"/>
      <c r="K47" s="52">
        <v>0</v>
      </c>
      <c r="L47" s="52">
        <v>1000</v>
      </c>
      <c r="M47" s="268">
        <v>92227000000</v>
      </c>
    </row>
    <row r="48" spans="1:13" s="147" customFormat="1" ht="25.5">
      <c r="A48" s="267"/>
      <c r="B48" s="267" t="s">
        <v>326</v>
      </c>
      <c r="C48" s="57" t="s">
        <v>327</v>
      </c>
      <c r="D48" s="55">
        <v>40260</v>
      </c>
      <c r="E48" s="52" t="s">
        <v>328</v>
      </c>
      <c r="F48" s="52" t="s">
        <v>47</v>
      </c>
      <c r="G48" s="52">
        <v>0</v>
      </c>
      <c r="H48" s="52">
        <v>1000</v>
      </c>
      <c r="I48" s="57" t="s">
        <v>329</v>
      </c>
      <c r="J48" s="52"/>
      <c r="K48" s="52">
        <v>0</v>
      </c>
      <c r="L48" s="52">
        <v>1000</v>
      </c>
      <c r="M48" s="268">
        <v>92227000000</v>
      </c>
    </row>
    <row r="49" spans="1:13" s="147" customFormat="1" ht="25.5">
      <c r="A49" s="267"/>
      <c r="B49" s="267" t="s">
        <v>330</v>
      </c>
      <c r="C49" s="57" t="s">
        <v>331</v>
      </c>
      <c r="D49" s="55">
        <v>40260</v>
      </c>
      <c r="E49" s="55">
        <v>40261</v>
      </c>
      <c r="F49" s="52" t="s">
        <v>47</v>
      </c>
      <c r="G49" s="52">
        <v>0</v>
      </c>
      <c r="H49" s="52">
        <v>1000</v>
      </c>
      <c r="I49" s="57" t="s">
        <v>332</v>
      </c>
      <c r="J49" s="52"/>
      <c r="K49" s="52">
        <v>0</v>
      </c>
      <c r="L49" s="52">
        <v>1000</v>
      </c>
      <c r="M49" s="268">
        <v>92227000000</v>
      </c>
    </row>
    <row r="50" spans="1:13" s="147" customFormat="1" ht="25.5">
      <c r="A50" s="267"/>
      <c r="B50" s="267" t="s">
        <v>333</v>
      </c>
      <c r="C50" s="50" t="s">
        <v>334</v>
      </c>
      <c r="D50" s="55">
        <v>40260</v>
      </c>
      <c r="E50" s="55">
        <v>40260</v>
      </c>
      <c r="F50" s="52" t="s">
        <v>47</v>
      </c>
      <c r="G50" s="52">
        <v>0</v>
      </c>
      <c r="H50" s="52">
        <v>4000</v>
      </c>
      <c r="I50" s="57" t="s">
        <v>335</v>
      </c>
      <c r="J50" s="52"/>
      <c r="K50" s="52">
        <v>0</v>
      </c>
      <c r="L50" s="52">
        <v>4000</v>
      </c>
      <c r="M50" s="268">
        <v>92244000000</v>
      </c>
    </row>
    <row r="51" spans="1:13" s="147" customFormat="1" ht="15">
      <c r="A51" s="267"/>
      <c r="B51" s="267" t="s">
        <v>336</v>
      </c>
      <c r="C51" s="50" t="s">
        <v>337</v>
      </c>
      <c r="D51" s="55">
        <v>40259</v>
      </c>
      <c r="E51" s="55">
        <v>40259</v>
      </c>
      <c r="F51" s="52" t="s">
        <v>47</v>
      </c>
      <c r="G51" s="52">
        <v>0</v>
      </c>
      <c r="H51" s="52">
        <v>2000</v>
      </c>
      <c r="I51" s="57" t="s">
        <v>338</v>
      </c>
      <c r="J51" s="52"/>
      <c r="K51" s="52">
        <v>0</v>
      </c>
      <c r="L51" s="52">
        <v>2000</v>
      </c>
      <c r="M51" s="268">
        <v>92244000000</v>
      </c>
    </row>
    <row r="52" spans="1:13" s="147" customFormat="1" ht="25.5">
      <c r="A52" s="267"/>
      <c r="B52" s="267" t="s">
        <v>339</v>
      </c>
      <c r="C52" s="50" t="s">
        <v>340</v>
      </c>
      <c r="D52" s="55">
        <v>40262</v>
      </c>
      <c r="E52" s="55">
        <v>40263</v>
      </c>
      <c r="F52" s="52" t="s">
        <v>47</v>
      </c>
      <c r="G52" s="52">
        <v>0</v>
      </c>
      <c r="H52" s="52">
        <v>4000</v>
      </c>
      <c r="I52" s="57" t="s">
        <v>20</v>
      </c>
      <c r="J52" s="52"/>
      <c r="K52" s="52">
        <v>0</v>
      </c>
      <c r="L52" s="52">
        <v>4000</v>
      </c>
      <c r="M52" s="268">
        <v>92244000000</v>
      </c>
    </row>
    <row r="53" spans="1:13" s="147" customFormat="1" ht="25.5">
      <c r="A53" s="267"/>
      <c r="B53" s="267" t="s">
        <v>341</v>
      </c>
      <c r="C53" s="50" t="s">
        <v>342</v>
      </c>
      <c r="D53" s="55">
        <v>40262</v>
      </c>
      <c r="E53" s="55">
        <v>40263</v>
      </c>
      <c r="F53" s="52" t="s">
        <v>47</v>
      </c>
      <c r="G53" s="52">
        <v>0</v>
      </c>
      <c r="H53" s="52">
        <v>5000</v>
      </c>
      <c r="I53" s="57" t="s">
        <v>20</v>
      </c>
      <c r="J53" s="52"/>
      <c r="K53" s="52">
        <v>0</v>
      </c>
      <c r="L53" s="52">
        <v>5000</v>
      </c>
      <c r="M53" s="268">
        <v>92244000000</v>
      </c>
    </row>
    <row r="54" spans="1:13" s="147" customFormat="1" ht="25.5">
      <c r="A54" s="267"/>
      <c r="B54" s="267" t="s">
        <v>343</v>
      </c>
      <c r="C54" s="50" t="s">
        <v>344</v>
      </c>
      <c r="D54" s="55">
        <v>40263</v>
      </c>
      <c r="E54" s="55">
        <v>40263</v>
      </c>
      <c r="F54" s="52" t="s">
        <v>47</v>
      </c>
      <c r="G54" s="52">
        <v>0</v>
      </c>
      <c r="H54" s="52">
        <v>4000</v>
      </c>
      <c r="I54" s="57" t="s">
        <v>345</v>
      </c>
      <c r="J54" s="52"/>
      <c r="K54" s="52">
        <v>0</v>
      </c>
      <c r="L54" s="52">
        <v>4000</v>
      </c>
      <c r="M54" s="268">
        <v>92244000000</v>
      </c>
    </row>
    <row r="55" spans="1:13" s="147" customFormat="1" ht="15">
      <c r="A55" s="267"/>
      <c r="B55" s="267" t="s">
        <v>1615</v>
      </c>
      <c r="C55" s="50" t="s">
        <v>1616</v>
      </c>
      <c r="D55" s="55">
        <v>40267</v>
      </c>
      <c r="E55" s="55">
        <v>40267</v>
      </c>
      <c r="F55" s="52" t="s">
        <v>47</v>
      </c>
      <c r="G55" s="52">
        <v>0</v>
      </c>
      <c r="H55" s="52">
        <v>2000</v>
      </c>
      <c r="I55" s="57" t="s">
        <v>1617</v>
      </c>
      <c r="J55" s="52"/>
      <c r="K55" s="52">
        <v>0</v>
      </c>
      <c r="L55" s="139">
        <v>2000</v>
      </c>
      <c r="M55" s="268">
        <v>92244000000</v>
      </c>
    </row>
    <row r="56" spans="1:13" s="2" customFormat="1" ht="14.25">
      <c r="A56" s="11" t="s">
        <v>45</v>
      </c>
      <c r="B56" s="51"/>
      <c r="C56" s="57"/>
      <c r="D56" s="110"/>
      <c r="E56" s="110"/>
      <c r="F56" s="110"/>
      <c r="G56" s="112">
        <f>SUM(G33:G55)</f>
        <v>1000</v>
      </c>
      <c r="H56" s="101">
        <f>SUM(H33:H55)</f>
        <v>61000</v>
      </c>
      <c r="I56" s="53"/>
      <c r="J56" s="51"/>
      <c r="K56" s="113">
        <f>SUM(K33:K55)</f>
        <v>1000</v>
      </c>
      <c r="L56" s="216">
        <f>SUM(L33:L55)</f>
        <v>61000</v>
      </c>
      <c r="M56" s="111"/>
    </row>
    <row r="57" spans="1:13" s="2" customFormat="1" ht="14.25">
      <c r="A57" s="11" t="s">
        <v>42</v>
      </c>
      <c r="B57" s="51"/>
      <c r="C57" s="57"/>
      <c r="D57" s="110"/>
      <c r="E57" s="110"/>
      <c r="F57" s="110"/>
      <c r="G57" s="112"/>
      <c r="H57" s="101"/>
      <c r="I57" s="53"/>
      <c r="J57" s="51"/>
      <c r="K57" s="113"/>
      <c r="L57" s="216"/>
      <c r="M57" s="111"/>
    </row>
    <row r="58" spans="1:13" s="147" customFormat="1" ht="25.5">
      <c r="A58" s="267"/>
      <c r="B58" s="267" t="s">
        <v>1020</v>
      </c>
      <c r="C58" s="57" t="s">
        <v>1021</v>
      </c>
      <c r="D58" s="55">
        <v>40270</v>
      </c>
      <c r="E58" s="55">
        <v>40270</v>
      </c>
      <c r="F58" s="52" t="s">
        <v>47</v>
      </c>
      <c r="G58" s="52">
        <v>0</v>
      </c>
      <c r="H58" s="52">
        <v>2000</v>
      </c>
      <c r="I58" s="57" t="s">
        <v>1022</v>
      </c>
      <c r="J58" s="52">
        <v>0</v>
      </c>
      <c r="K58" s="52"/>
      <c r="L58" s="52">
        <v>2000</v>
      </c>
      <c r="M58" s="268">
        <v>92227000000</v>
      </c>
    </row>
    <row r="59" spans="1:13" s="147" customFormat="1" ht="51">
      <c r="A59" s="267"/>
      <c r="B59" s="267" t="s">
        <v>1023</v>
      </c>
      <c r="C59" s="50" t="s">
        <v>1024</v>
      </c>
      <c r="D59" s="55">
        <v>40273</v>
      </c>
      <c r="E59" s="55">
        <v>40273</v>
      </c>
      <c r="F59" s="52" t="s">
        <v>47</v>
      </c>
      <c r="G59" s="52">
        <v>0</v>
      </c>
      <c r="H59" s="52">
        <v>4000</v>
      </c>
      <c r="I59" s="57" t="s">
        <v>1025</v>
      </c>
      <c r="J59" s="52"/>
      <c r="K59" s="52">
        <v>0</v>
      </c>
      <c r="L59" s="52">
        <v>4000</v>
      </c>
      <c r="M59" s="268">
        <v>92244000000</v>
      </c>
    </row>
    <row r="60" spans="1:13" s="147" customFormat="1" ht="15">
      <c r="A60" s="267"/>
      <c r="B60" s="267" t="s">
        <v>1026</v>
      </c>
      <c r="C60" s="337" t="s">
        <v>1027</v>
      </c>
      <c r="D60" s="55">
        <v>40284</v>
      </c>
      <c r="E60" s="55">
        <v>40296</v>
      </c>
      <c r="F60" s="52" t="s">
        <v>5</v>
      </c>
      <c r="G60" s="52">
        <v>10000</v>
      </c>
      <c r="H60" s="52">
        <v>0</v>
      </c>
      <c r="I60" s="57" t="s">
        <v>1028</v>
      </c>
      <c r="J60" s="52"/>
      <c r="K60" s="58">
        <v>10000</v>
      </c>
      <c r="L60" s="52">
        <v>0</v>
      </c>
      <c r="M60" s="268">
        <v>92227000000</v>
      </c>
    </row>
    <row r="61" spans="1:13" s="147" customFormat="1" ht="25.5">
      <c r="A61" s="267"/>
      <c r="B61" s="267" t="s">
        <v>1029</v>
      </c>
      <c r="C61" s="50" t="s">
        <v>1030</v>
      </c>
      <c r="D61" s="55">
        <v>40287</v>
      </c>
      <c r="E61" s="55">
        <v>40287</v>
      </c>
      <c r="F61" s="52" t="s">
        <v>47</v>
      </c>
      <c r="G61" s="52">
        <v>0</v>
      </c>
      <c r="H61" s="52">
        <v>4000</v>
      </c>
      <c r="I61" s="57" t="s">
        <v>1031</v>
      </c>
      <c r="J61" s="52"/>
      <c r="K61" s="52">
        <v>0</v>
      </c>
      <c r="L61" s="52">
        <v>4000</v>
      </c>
      <c r="M61" s="268">
        <v>92244000000</v>
      </c>
    </row>
    <row r="62" spans="1:13" s="147" customFormat="1" ht="25.5">
      <c r="A62" s="267"/>
      <c r="B62" s="267" t="s">
        <v>1032</v>
      </c>
      <c r="C62" s="50" t="s">
        <v>1033</v>
      </c>
      <c r="D62" s="55">
        <v>40277</v>
      </c>
      <c r="E62" s="55">
        <v>40277</v>
      </c>
      <c r="F62" s="52" t="s">
        <v>47</v>
      </c>
      <c r="G62" s="52">
        <v>0</v>
      </c>
      <c r="H62" s="52">
        <v>4000</v>
      </c>
      <c r="I62" s="57" t="s">
        <v>1034</v>
      </c>
      <c r="J62" s="52"/>
      <c r="K62" s="52">
        <v>0</v>
      </c>
      <c r="L62" s="52">
        <v>4000</v>
      </c>
      <c r="M62" s="268">
        <v>92244000000</v>
      </c>
    </row>
    <row r="63" spans="1:13" s="147" customFormat="1" ht="15">
      <c r="A63" s="267"/>
      <c r="B63" s="267" t="s">
        <v>1035</v>
      </c>
      <c r="C63" s="50" t="s">
        <v>1036</v>
      </c>
      <c r="D63" s="55">
        <v>40294</v>
      </c>
      <c r="E63" s="55">
        <v>40294</v>
      </c>
      <c r="F63" s="52" t="s">
        <v>47</v>
      </c>
      <c r="G63" s="52">
        <v>0</v>
      </c>
      <c r="H63" s="52">
        <v>1000</v>
      </c>
      <c r="I63" s="57" t="s">
        <v>1037</v>
      </c>
      <c r="J63" s="52"/>
      <c r="K63" s="52">
        <v>0</v>
      </c>
      <c r="L63" s="52">
        <v>1000</v>
      </c>
      <c r="M63" s="268">
        <v>92244000000</v>
      </c>
    </row>
    <row r="64" spans="1:13" s="147" customFormat="1" ht="25.5">
      <c r="A64" s="267"/>
      <c r="B64" s="267" t="s">
        <v>1038</v>
      </c>
      <c r="C64" s="57" t="s">
        <v>1039</v>
      </c>
      <c r="D64" s="55">
        <v>40274</v>
      </c>
      <c r="E64" s="55">
        <v>40275</v>
      </c>
      <c r="F64" s="52" t="s">
        <v>47</v>
      </c>
      <c r="G64" s="52">
        <v>0</v>
      </c>
      <c r="H64" s="52">
        <v>5000</v>
      </c>
      <c r="I64" s="57" t="s">
        <v>1040</v>
      </c>
      <c r="J64" s="52"/>
      <c r="K64" s="52">
        <v>0</v>
      </c>
      <c r="L64" s="52">
        <v>5000</v>
      </c>
      <c r="M64" s="268">
        <v>92244000000</v>
      </c>
    </row>
    <row r="65" spans="1:13" s="147" customFormat="1" ht="15">
      <c r="A65" s="267"/>
      <c r="B65" s="267" t="s">
        <v>1041</v>
      </c>
      <c r="C65" s="50" t="s">
        <v>1042</v>
      </c>
      <c r="D65" s="55">
        <v>40281</v>
      </c>
      <c r="E65" s="55">
        <v>40294</v>
      </c>
      <c r="F65" s="52" t="s">
        <v>5</v>
      </c>
      <c r="G65" s="52">
        <v>10000</v>
      </c>
      <c r="H65" s="52">
        <v>0</v>
      </c>
      <c r="I65" s="57" t="s">
        <v>1043</v>
      </c>
      <c r="J65" s="52"/>
      <c r="K65" s="52">
        <v>0</v>
      </c>
      <c r="L65" s="52">
        <v>0</v>
      </c>
      <c r="M65" s="268">
        <v>92244000000</v>
      </c>
    </row>
    <row r="66" spans="1:13" s="147" customFormat="1" ht="25.5">
      <c r="A66" s="267"/>
      <c r="B66" s="267" t="s">
        <v>1044</v>
      </c>
      <c r="C66" s="57" t="s">
        <v>1045</v>
      </c>
      <c r="D66" s="55">
        <v>40284</v>
      </c>
      <c r="E66" s="55">
        <v>40284</v>
      </c>
      <c r="F66" s="52" t="s">
        <v>47</v>
      </c>
      <c r="G66" s="52">
        <v>0</v>
      </c>
      <c r="H66" s="52">
        <v>1000</v>
      </c>
      <c r="I66" s="57" t="s">
        <v>1046</v>
      </c>
      <c r="J66" s="52"/>
      <c r="K66" s="52">
        <v>0</v>
      </c>
      <c r="L66" s="52">
        <v>1000</v>
      </c>
      <c r="M66" s="268">
        <v>92227000000</v>
      </c>
    </row>
    <row r="67" spans="1:13" s="147" customFormat="1" ht="25.5">
      <c r="A67" s="267"/>
      <c r="B67" s="267" t="s">
        <v>1047</v>
      </c>
      <c r="C67" s="57" t="s">
        <v>1048</v>
      </c>
      <c r="D67" s="55">
        <v>40288</v>
      </c>
      <c r="E67" s="55">
        <v>40288</v>
      </c>
      <c r="F67" s="52" t="s">
        <v>47</v>
      </c>
      <c r="G67" s="52">
        <v>0</v>
      </c>
      <c r="H67" s="52">
        <v>5000</v>
      </c>
      <c r="I67" s="57" t="s">
        <v>1049</v>
      </c>
      <c r="J67" s="52"/>
      <c r="K67" s="52">
        <v>0</v>
      </c>
      <c r="L67" s="52">
        <v>5000</v>
      </c>
      <c r="M67" s="268">
        <v>92244000000</v>
      </c>
    </row>
    <row r="68" spans="1:13" s="147" customFormat="1" ht="25.5">
      <c r="A68" s="267"/>
      <c r="B68" s="267" t="s">
        <v>1050</v>
      </c>
      <c r="C68" s="57" t="s">
        <v>1051</v>
      </c>
      <c r="D68" s="55">
        <v>40288</v>
      </c>
      <c r="E68" s="55">
        <v>40288</v>
      </c>
      <c r="F68" s="52" t="s">
        <v>47</v>
      </c>
      <c r="G68" s="52">
        <v>0</v>
      </c>
      <c r="H68" s="52">
        <v>5000</v>
      </c>
      <c r="I68" s="57" t="s">
        <v>1052</v>
      </c>
      <c r="J68" s="52"/>
      <c r="K68" s="52">
        <v>0</v>
      </c>
      <c r="L68" s="52">
        <v>5000</v>
      </c>
      <c r="M68" s="268">
        <v>92244000000</v>
      </c>
    </row>
    <row r="69" spans="1:13" s="147" customFormat="1" ht="15">
      <c r="A69" s="267"/>
      <c r="B69" s="267" t="s">
        <v>1053</v>
      </c>
      <c r="C69" s="50" t="s">
        <v>1054</v>
      </c>
      <c r="D69" s="55">
        <v>40294</v>
      </c>
      <c r="E69" s="55">
        <v>40294</v>
      </c>
      <c r="F69" s="52" t="s">
        <v>47</v>
      </c>
      <c r="G69" s="52">
        <v>0</v>
      </c>
      <c r="H69" s="52">
        <v>2000</v>
      </c>
      <c r="I69" s="57" t="s">
        <v>1055</v>
      </c>
      <c r="J69" s="52"/>
      <c r="K69" s="52">
        <v>0</v>
      </c>
      <c r="L69" s="52">
        <v>2000</v>
      </c>
      <c r="M69" s="268">
        <v>92244000000</v>
      </c>
    </row>
    <row r="70" spans="1:13" s="147" customFormat="1" ht="15">
      <c r="A70" s="267"/>
      <c r="B70" s="267" t="s">
        <v>1056</v>
      </c>
      <c r="C70" s="50" t="s">
        <v>1057</v>
      </c>
      <c r="D70" s="55">
        <v>40288</v>
      </c>
      <c r="E70" s="55">
        <v>40297</v>
      </c>
      <c r="F70" s="52" t="s">
        <v>5</v>
      </c>
      <c r="G70" s="52">
        <v>10000</v>
      </c>
      <c r="H70" s="52">
        <v>0</v>
      </c>
      <c r="I70" s="57" t="s">
        <v>1043</v>
      </c>
      <c r="J70" s="52"/>
      <c r="K70" s="52">
        <v>10000</v>
      </c>
      <c r="L70" s="52">
        <v>0</v>
      </c>
      <c r="M70" s="268">
        <v>92244000000</v>
      </c>
    </row>
    <row r="71" spans="1:13" s="147" customFormat="1" ht="25.5">
      <c r="A71" s="267"/>
      <c r="B71" s="267" t="s">
        <v>1061</v>
      </c>
      <c r="C71" s="50" t="s">
        <v>1062</v>
      </c>
      <c r="D71" s="55">
        <v>40281</v>
      </c>
      <c r="E71" s="55">
        <v>40282</v>
      </c>
      <c r="F71" s="52" t="s">
        <v>47</v>
      </c>
      <c r="G71" s="52">
        <v>0</v>
      </c>
      <c r="H71" s="52">
        <v>5000</v>
      </c>
      <c r="I71" s="57" t="s">
        <v>1063</v>
      </c>
      <c r="J71" s="52"/>
      <c r="K71" s="52">
        <v>0</v>
      </c>
      <c r="L71" s="52">
        <v>5000</v>
      </c>
      <c r="M71" s="268">
        <v>92244000000</v>
      </c>
    </row>
    <row r="72" spans="1:13" s="147" customFormat="1" ht="15">
      <c r="A72" s="267"/>
      <c r="B72" s="267" t="s">
        <v>1064</v>
      </c>
      <c r="C72" s="50" t="s">
        <v>1065</v>
      </c>
      <c r="D72" s="55">
        <v>40281</v>
      </c>
      <c r="E72" s="55">
        <v>40284</v>
      </c>
      <c r="F72" s="52" t="s">
        <v>47</v>
      </c>
      <c r="G72" s="52">
        <v>0</v>
      </c>
      <c r="H72" s="52">
        <v>2000</v>
      </c>
      <c r="I72" s="57" t="s">
        <v>1066</v>
      </c>
      <c r="J72" s="52"/>
      <c r="K72" s="52">
        <v>0</v>
      </c>
      <c r="L72" s="52">
        <v>2000</v>
      </c>
      <c r="M72" s="268">
        <v>92244000000</v>
      </c>
    </row>
    <row r="73" spans="1:13" s="279" customFormat="1" ht="25.5">
      <c r="A73" s="277"/>
      <c r="B73" s="277" t="s">
        <v>1067</v>
      </c>
      <c r="C73" s="280" t="s">
        <v>1068</v>
      </c>
      <c r="D73" s="281">
        <v>40295</v>
      </c>
      <c r="E73" s="281">
        <v>40296</v>
      </c>
      <c r="F73" s="69" t="s">
        <v>47</v>
      </c>
      <c r="G73" s="69">
        <v>0</v>
      </c>
      <c r="H73" s="69">
        <v>4000</v>
      </c>
      <c r="I73" s="71" t="s">
        <v>1069</v>
      </c>
      <c r="J73" s="69"/>
      <c r="K73" s="69">
        <v>0</v>
      </c>
      <c r="L73" s="69">
        <v>4000</v>
      </c>
      <c r="M73" s="268">
        <v>92244000000</v>
      </c>
    </row>
    <row r="74" spans="1:13" s="279" customFormat="1" ht="25.5">
      <c r="A74" s="277"/>
      <c r="B74" s="277" t="s">
        <v>1070</v>
      </c>
      <c r="C74" s="280" t="s">
        <v>1071</v>
      </c>
      <c r="D74" s="281">
        <v>40295</v>
      </c>
      <c r="E74" s="281">
        <v>40296</v>
      </c>
      <c r="F74" s="69" t="s">
        <v>47</v>
      </c>
      <c r="G74" s="69">
        <v>0</v>
      </c>
      <c r="H74" s="69">
        <v>4000</v>
      </c>
      <c r="I74" s="71" t="s">
        <v>1072</v>
      </c>
      <c r="J74" s="69"/>
      <c r="K74" s="69">
        <v>0</v>
      </c>
      <c r="L74" s="69">
        <v>4000</v>
      </c>
      <c r="M74" s="268">
        <v>92244000000</v>
      </c>
    </row>
    <row r="75" spans="1:13" s="279" customFormat="1" ht="14.25">
      <c r="A75" s="277"/>
      <c r="B75" s="277" t="s">
        <v>1073</v>
      </c>
      <c r="C75" s="280" t="s">
        <v>1074</v>
      </c>
      <c r="D75" s="281">
        <v>40296</v>
      </c>
      <c r="E75" s="281">
        <v>40296</v>
      </c>
      <c r="F75" s="69" t="s">
        <v>47</v>
      </c>
      <c r="G75" s="69">
        <v>0</v>
      </c>
      <c r="H75" s="69">
        <v>2500</v>
      </c>
      <c r="I75" s="71" t="s">
        <v>1075</v>
      </c>
      <c r="J75" s="69"/>
      <c r="K75" s="69">
        <v>0</v>
      </c>
      <c r="L75" s="69">
        <v>2500</v>
      </c>
      <c r="M75" s="268">
        <v>92244000000</v>
      </c>
    </row>
    <row r="76" spans="1:13" s="279" customFormat="1" ht="14.25">
      <c r="A76" s="277"/>
      <c r="B76" s="277" t="s">
        <v>1076</v>
      </c>
      <c r="C76" s="280" t="s">
        <v>1077</v>
      </c>
      <c r="D76" s="281">
        <v>40294</v>
      </c>
      <c r="E76" s="281">
        <v>40296</v>
      </c>
      <c r="F76" s="69" t="s">
        <v>47</v>
      </c>
      <c r="G76" s="69">
        <v>0</v>
      </c>
      <c r="H76" s="69">
        <v>2000</v>
      </c>
      <c r="I76" s="71" t="s">
        <v>1078</v>
      </c>
      <c r="J76" s="69"/>
      <c r="K76" s="69">
        <v>0</v>
      </c>
      <c r="L76" s="69">
        <v>2000</v>
      </c>
      <c r="M76" s="268">
        <v>92244000000</v>
      </c>
    </row>
    <row r="77" spans="1:13" s="147" customFormat="1" ht="12.75">
      <c r="A77" s="51"/>
      <c r="B77" s="51" t="s">
        <v>1058</v>
      </c>
      <c r="C77" s="59" t="s">
        <v>1059</v>
      </c>
      <c r="D77" s="54">
        <v>40284</v>
      </c>
      <c r="E77" s="54">
        <v>40287</v>
      </c>
      <c r="F77" s="56" t="s">
        <v>47</v>
      </c>
      <c r="G77" s="130">
        <v>0</v>
      </c>
      <c r="H77" s="130">
        <v>6000</v>
      </c>
      <c r="I77" s="57" t="s">
        <v>1060</v>
      </c>
      <c r="J77" s="52"/>
      <c r="K77" s="52">
        <v>0</v>
      </c>
      <c r="L77" s="103">
        <v>6000</v>
      </c>
      <c r="M77" s="52">
        <v>0</v>
      </c>
    </row>
    <row r="78" spans="1:13" s="147" customFormat="1" ht="25.5">
      <c r="A78" s="51"/>
      <c r="B78" s="51" t="s">
        <v>2219</v>
      </c>
      <c r="C78" s="59" t="s">
        <v>2220</v>
      </c>
      <c r="D78" s="54">
        <v>40295</v>
      </c>
      <c r="E78" s="54">
        <v>40312</v>
      </c>
      <c r="F78" s="56" t="s">
        <v>5</v>
      </c>
      <c r="G78" s="130">
        <v>1000</v>
      </c>
      <c r="H78" s="130">
        <v>0</v>
      </c>
      <c r="I78" s="57" t="s">
        <v>2221</v>
      </c>
      <c r="J78" s="52"/>
      <c r="K78" s="52">
        <v>1000</v>
      </c>
      <c r="L78" s="103">
        <v>0</v>
      </c>
      <c r="M78" s="52">
        <v>0</v>
      </c>
    </row>
    <row r="79" spans="1:13" s="2" customFormat="1" ht="14.25">
      <c r="A79" s="11" t="s">
        <v>45</v>
      </c>
      <c r="B79" s="51"/>
      <c r="C79" s="57"/>
      <c r="D79" s="110"/>
      <c r="E79" s="110"/>
      <c r="F79" s="110"/>
      <c r="G79" s="112">
        <f>SUM(G58:G78)</f>
        <v>31000</v>
      </c>
      <c r="H79" s="101">
        <f>SUM(H58:H78)</f>
        <v>58500</v>
      </c>
      <c r="I79" s="53"/>
      <c r="J79" s="51"/>
      <c r="K79" s="113">
        <f>SUM(K59:K78)</f>
        <v>21000</v>
      </c>
      <c r="L79" s="216">
        <f>SUM(L58:L78)</f>
        <v>58500</v>
      </c>
      <c r="M79" s="111"/>
    </row>
    <row r="80" spans="1:13" s="2" customFormat="1" ht="15">
      <c r="A80" s="13" t="s">
        <v>33</v>
      </c>
      <c r="B80" s="51"/>
      <c r="C80" s="51"/>
      <c r="D80" s="51"/>
      <c r="E80" s="57"/>
      <c r="F80" s="110"/>
      <c r="G80" s="110"/>
      <c r="H80" s="51"/>
      <c r="I80" s="51"/>
      <c r="J80" s="51"/>
      <c r="K80" s="53"/>
      <c r="L80" s="214">
        <v>0</v>
      </c>
      <c r="M80" s="50"/>
    </row>
    <row r="81" spans="1:13" s="279" customFormat="1" ht="14.25">
      <c r="A81" s="277"/>
      <c r="B81" s="277" t="s">
        <v>1079</v>
      </c>
      <c r="C81" s="280" t="s">
        <v>1080</v>
      </c>
      <c r="D81" s="281">
        <v>40302</v>
      </c>
      <c r="E81" s="281">
        <v>40303</v>
      </c>
      <c r="F81" s="69" t="s">
        <v>47</v>
      </c>
      <c r="G81" s="69">
        <v>0</v>
      </c>
      <c r="H81" s="69">
        <v>2000</v>
      </c>
      <c r="I81" s="71" t="s">
        <v>1081</v>
      </c>
      <c r="J81" s="69"/>
      <c r="K81" s="69">
        <v>0</v>
      </c>
      <c r="L81" s="69">
        <v>2000</v>
      </c>
      <c r="M81" s="268">
        <v>92244000000</v>
      </c>
    </row>
    <row r="82" spans="1:13" s="279" customFormat="1" ht="25.5">
      <c r="A82" s="277"/>
      <c r="B82" s="277" t="s">
        <v>1082</v>
      </c>
      <c r="C82" s="71" t="s">
        <v>1083</v>
      </c>
      <c r="D82" s="281">
        <v>40304</v>
      </c>
      <c r="E82" s="281">
        <v>40305</v>
      </c>
      <c r="F82" s="69" t="s">
        <v>47</v>
      </c>
      <c r="G82" s="69">
        <v>0</v>
      </c>
      <c r="H82" s="69">
        <v>2000</v>
      </c>
      <c r="I82" s="71" t="s">
        <v>1084</v>
      </c>
      <c r="J82" s="69"/>
      <c r="K82" s="69">
        <v>0</v>
      </c>
      <c r="L82" s="69">
        <v>2000</v>
      </c>
      <c r="M82" s="268">
        <v>92244000000</v>
      </c>
    </row>
    <row r="83" spans="1:13" s="279" customFormat="1" ht="25.5">
      <c r="A83" s="277"/>
      <c r="B83" s="277" t="s">
        <v>1085</v>
      </c>
      <c r="C83" s="71" t="s">
        <v>1086</v>
      </c>
      <c r="D83" s="281">
        <v>40304</v>
      </c>
      <c r="E83" s="281">
        <v>40305</v>
      </c>
      <c r="F83" s="69" t="s">
        <v>47</v>
      </c>
      <c r="G83" s="69">
        <v>0</v>
      </c>
      <c r="H83" s="69">
        <v>2000</v>
      </c>
      <c r="I83" s="71" t="s">
        <v>1087</v>
      </c>
      <c r="J83" s="69"/>
      <c r="K83" s="69">
        <v>0</v>
      </c>
      <c r="L83" s="69">
        <v>2000</v>
      </c>
      <c r="M83" s="268">
        <v>92244000000</v>
      </c>
    </row>
    <row r="84" spans="1:13" s="279" customFormat="1" ht="25.5">
      <c r="A84" s="277"/>
      <c r="B84" s="277" t="s">
        <v>1088</v>
      </c>
      <c r="C84" s="71" t="s">
        <v>1089</v>
      </c>
      <c r="D84" s="281">
        <v>40309</v>
      </c>
      <c r="E84" s="281">
        <v>40309</v>
      </c>
      <c r="F84" s="69" t="s">
        <v>47</v>
      </c>
      <c r="G84" s="69">
        <v>0</v>
      </c>
      <c r="H84" s="69">
        <v>2000</v>
      </c>
      <c r="I84" s="71" t="s">
        <v>1090</v>
      </c>
      <c r="J84" s="69"/>
      <c r="K84" s="69">
        <v>0</v>
      </c>
      <c r="L84" s="69">
        <v>2000</v>
      </c>
      <c r="M84" s="268">
        <v>92244000000</v>
      </c>
    </row>
    <row r="85" spans="1:13" s="279" customFormat="1" ht="14.25">
      <c r="A85" s="277"/>
      <c r="B85" s="277" t="s">
        <v>1091</v>
      </c>
      <c r="C85" s="280" t="s">
        <v>1092</v>
      </c>
      <c r="D85" s="281">
        <v>40304</v>
      </c>
      <c r="E85" s="281">
        <v>40305</v>
      </c>
      <c r="F85" s="69" t="s">
        <v>47</v>
      </c>
      <c r="G85" s="69">
        <v>0</v>
      </c>
      <c r="H85" s="69">
        <v>4000</v>
      </c>
      <c r="I85" s="71" t="s">
        <v>1093</v>
      </c>
      <c r="J85" s="69"/>
      <c r="K85" s="69">
        <v>0</v>
      </c>
      <c r="L85" s="69">
        <v>4000</v>
      </c>
      <c r="M85" s="268">
        <v>92244000000</v>
      </c>
    </row>
    <row r="86" spans="1:13" s="279" customFormat="1" ht="25.5">
      <c r="A86" s="277"/>
      <c r="B86" s="277" t="s">
        <v>1618</v>
      </c>
      <c r="C86" s="71" t="s">
        <v>1619</v>
      </c>
      <c r="D86" s="281">
        <v>40305</v>
      </c>
      <c r="E86" s="281">
        <v>40309</v>
      </c>
      <c r="F86" s="69" t="s">
        <v>47</v>
      </c>
      <c r="G86" s="69">
        <v>0</v>
      </c>
      <c r="H86" s="69">
        <v>2000</v>
      </c>
      <c r="I86" s="71" t="s">
        <v>1620</v>
      </c>
      <c r="J86" s="69"/>
      <c r="K86" s="69">
        <v>0</v>
      </c>
      <c r="L86" s="69">
        <v>2000</v>
      </c>
      <c r="M86" s="268">
        <v>92244000000</v>
      </c>
    </row>
    <row r="87" spans="1:13" s="279" customFormat="1" ht="14.25">
      <c r="A87" s="277"/>
      <c r="B87" s="277" t="s">
        <v>1094</v>
      </c>
      <c r="C87" s="280" t="s">
        <v>1095</v>
      </c>
      <c r="D87" s="281">
        <v>40310</v>
      </c>
      <c r="E87" s="281">
        <v>40310</v>
      </c>
      <c r="F87" s="69" t="s">
        <v>47</v>
      </c>
      <c r="G87" s="69">
        <v>0</v>
      </c>
      <c r="H87" s="69">
        <v>2000</v>
      </c>
      <c r="I87" s="71" t="s">
        <v>1096</v>
      </c>
      <c r="J87" s="69"/>
      <c r="K87" s="69">
        <v>0</v>
      </c>
      <c r="L87" s="69">
        <v>2000</v>
      </c>
      <c r="M87" s="268">
        <v>92244000000</v>
      </c>
    </row>
    <row r="88" spans="1:13" s="279" customFormat="1" ht="25.5">
      <c r="A88" s="277"/>
      <c r="B88" s="277" t="s">
        <v>1097</v>
      </c>
      <c r="C88" s="280" t="s">
        <v>1098</v>
      </c>
      <c r="D88" s="281">
        <v>40311</v>
      </c>
      <c r="E88" s="281">
        <v>40312</v>
      </c>
      <c r="F88" s="69" t="s">
        <v>47</v>
      </c>
      <c r="G88" s="69">
        <v>0</v>
      </c>
      <c r="H88" s="69">
        <v>4000</v>
      </c>
      <c r="I88" s="71" t="s">
        <v>1099</v>
      </c>
      <c r="J88" s="69"/>
      <c r="K88" s="69">
        <v>0</v>
      </c>
      <c r="L88" s="69">
        <v>4000</v>
      </c>
      <c r="M88" s="268">
        <v>92244000000</v>
      </c>
    </row>
    <row r="89" spans="1:13" s="279" customFormat="1" ht="25.5">
      <c r="A89" s="277"/>
      <c r="B89" s="277" t="s">
        <v>1100</v>
      </c>
      <c r="C89" s="71" t="s">
        <v>1101</v>
      </c>
      <c r="D89" s="281">
        <v>40310</v>
      </c>
      <c r="E89" s="281">
        <v>40311</v>
      </c>
      <c r="F89" s="69" t="s">
        <v>47</v>
      </c>
      <c r="G89" s="69">
        <v>0</v>
      </c>
      <c r="H89" s="69">
        <v>2000</v>
      </c>
      <c r="I89" s="71" t="s">
        <v>1102</v>
      </c>
      <c r="J89" s="69"/>
      <c r="K89" s="69">
        <v>0</v>
      </c>
      <c r="L89" s="69">
        <v>2000</v>
      </c>
      <c r="M89" s="268">
        <v>92244000000</v>
      </c>
    </row>
    <row r="90" spans="1:13" s="279" customFormat="1" ht="14.25">
      <c r="A90" s="277"/>
      <c r="B90" s="277" t="s">
        <v>1103</v>
      </c>
      <c r="C90" s="280" t="s">
        <v>1104</v>
      </c>
      <c r="D90" s="281">
        <v>40312</v>
      </c>
      <c r="E90" s="281">
        <v>40315</v>
      </c>
      <c r="F90" s="69" t="s">
        <v>47</v>
      </c>
      <c r="G90" s="69">
        <v>0</v>
      </c>
      <c r="H90" s="69">
        <v>2000</v>
      </c>
      <c r="I90" s="71" t="s">
        <v>1105</v>
      </c>
      <c r="J90" s="69"/>
      <c r="K90" s="69">
        <v>0</v>
      </c>
      <c r="L90" s="69">
        <v>2000</v>
      </c>
      <c r="M90" s="268">
        <v>92244000000</v>
      </c>
    </row>
    <row r="91" spans="1:13" s="279" customFormat="1" ht="25.5">
      <c r="A91" s="277"/>
      <c r="B91" s="277" t="s">
        <v>1106</v>
      </c>
      <c r="C91" s="280" t="s">
        <v>1107</v>
      </c>
      <c r="D91" s="281">
        <v>40311</v>
      </c>
      <c r="E91" s="281">
        <v>40312</v>
      </c>
      <c r="F91" s="69" t="s">
        <v>47</v>
      </c>
      <c r="G91" s="69">
        <v>0</v>
      </c>
      <c r="H91" s="69">
        <v>4000</v>
      </c>
      <c r="I91" s="71" t="s">
        <v>1108</v>
      </c>
      <c r="J91" s="69"/>
      <c r="K91" s="69">
        <v>0</v>
      </c>
      <c r="L91" s="69">
        <v>4000</v>
      </c>
      <c r="M91" s="268">
        <v>92244000000</v>
      </c>
    </row>
    <row r="92" spans="1:13" s="279" customFormat="1" ht="25.5">
      <c r="A92" s="277"/>
      <c r="B92" s="277" t="s">
        <v>1109</v>
      </c>
      <c r="C92" s="280" t="s">
        <v>1110</v>
      </c>
      <c r="D92" s="281">
        <v>40311</v>
      </c>
      <c r="E92" s="281">
        <v>40315</v>
      </c>
      <c r="F92" s="69" t="s">
        <v>47</v>
      </c>
      <c r="G92" s="69">
        <v>0</v>
      </c>
      <c r="H92" s="69">
        <v>4000</v>
      </c>
      <c r="I92" s="71" t="s">
        <v>1111</v>
      </c>
      <c r="J92" s="69"/>
      <c r="K92" s="69">
        <v>0</v>
      </c>
      <c r="L92" s="69">
        <v>4000</v>
      </c>
      <c r="M92" s="268">
        <v>92244000000</v>
      </c>
    </row>
    <row r="93" spans="1:13" s="279" customFormat="1" ht="25.5">
      <c r="A93" s="277"/>
      <c r="B93" s="277" t="s">
        <v>1112</v>
      </c>
      <c r="C93" s="71" t="s">
        <v>1113</v>
      </c>
      <c r="D93" s="281">
        <v>40311</v>
      </c>
      <c r="E93" s="281">
        <v>40312</v>
      </c>
      <c r="F93" s="69" t="s">
        <v>47</v>
      </c>
      <c r="G93" s="69">
        <v>0</v>
      </c>
      <c r="H93" s="69">
        <v>1000</v>
      </c>
      <c r="I93" s="71" t="s">
        <v>1114</v>
      </c>
      <c r="J93" s="69"/>
      <c r="K93" s="69">
        <v>0</v>
      </c>
      <c r="L93" s="69">
        <v>1000</v>
      </c>
      <c r="M93" s="268">
        <v>92244000000</v>
      </c>
    </row>
    <row r="94" spans="1:13" s="279" customFormat="1" ht="25.5">
      <c r="A94" s="277"/>
      <c r="B94" s="277" t="s">
        <v>1115</v>
      </c>
      <c r="C94" s="71" t="s">
        <v>1116</v>
      </c>
      <c r="D94" s="281">
        <v>40324</v>
      </c>
      <c r="E94" s="281">
        <v>40324</v>
      </c>
      <c r="F94" s="69" t="s">
        <v>47</v>
      </c>
      <c r="G94" s="69">
        <v>0</v>
      </c>
      <c r="H94" s="69">
        <v>1000</v>
      </c>
      <c r="I94" s="71" t="s">
        <v>1117</v>
      </c>
      <c r="J94" s="69"/>
      <c r="K94" s="69">
        <v>0</v>
      </c>
      <c r="L94" s="69">
        <v>1000</v>
      </c>
      <c r="M94" s="268">
        <v>92227000000</v>
      </c>
    </row>
    <row r="95" spans="1:13" s="279" customFormat="1" ht="25.5">
      <c r="A95" s="277"/>
      <c r="B95" s="277" t="s">
        <v>1118</v>
      </c>
      <c r="C95" s="71" t="s">
        <v>1119</v>
      </c>
      <c r="D95" s="281">
        <v>40316</v>
      </c>
      <c r="E95" s="281">
        <v>40316</v>
      </c>
      <c r="F95" s="69" t="s">
        <v>47</v>
      </c>
      <c r="G95" s="69">
        <v>0</v>
      </c>
      <c r="H95" s="69">
        <v>1000</v>
      </c>
      <c r="I95" s="71" t="s">
        <v>1120</v>
      </c>
      <c r="J95" s="69"/>
      <c r="K95" s="69">
        <v>0</v>
      </c>
      <c r="L95" s="69">
        <v>1000</v>
      </c>
      <c r="M95" s="268">
        <v>92227000000</v>
      </c>
    </row>
    <row r="96" spans="1:13" s="279" customFormat="1" ht="25.5">
      <c r="A96" s="277"/>
      <c r="B96" s="277" t="s">
        <v>1121</v>
      </c>
      <c r="C96" s="71" t="s">
        <v>1122</v>
      </c>
      <c r="D96" s="281">
        <v>40316</v>
      </c>
      <c r="E96" s="281">
        <v>40316</v>
      </c>
      <c r="F96" s="69" t="s">
        <v>47</v>
      </c>
      <c r="G96" s="69">
        <v>0</v>
      </c>
      <c r="H96" s="69">
        <v>1000</v>
      </c>
      <c r="I96" s="71" t="s">
        <v>1123</v>
      </c>
      <c r="J96" s="69"/>
      <c r="K96" s="69">
        <v>0</v>
      </c>
      <c r="L96" s="69">
        <v>1000</v>
      </c>
      <c r="M96" s="268">
        <v>92227000000</v>
      </c>
    </row>
    <row r="97" spans="1:13" s="279" customFormat="1" ht="14.25">
      <c r="A97" s="277"/>
      <c r="B97" s="277" t="s">
        <v>1124</v>
      </c>
      <c r="C97" s="280" t="s">
        <v>1125</v>
      </c>
      <c r="D97" s="281">
        <v>40315</v>
      </c>
      <c r="E97" s="281">
        <v>40316</v>
      </c>
      <c r="F97" s="69" t="s">
        <v>47</v>
      </c>
      <c r="G97" s="69">
        <v>0</v>
      </c>
      <c r="H97" s="69">
        <v>1000</v>
      </c>
      <c r="I97" s="71" t="s">
        <v>1126</v>
      </c>
      <c r="J97" s="69"/>
      <c r="K97" s="69">
        <v>0</v>
      </c>
      <c r="L97" s="69">
        <v>1000</v>
      </c>
      <c r="M97" s="268">
        <v>92244000000</v>
      </c>
    </row>
    <row r="98" spans="1:13" s="279" customFormat="1" ht="14.25">
      <c r="A98" s="277"/>
      <c r="B98" s="277" t="s">
        <v>1127</v>
      </c>
      <c r="C98" s="71" t="s">
        <v>1128</v>
      </c>
      <c r="D98" s="281">
        <v>40319</v>
      </c>
      <c r="E98" s="281">
        <v>40319</v>
      </c>
      <c r="F98" s="69" t="s">
        <v>47</v>
      </c>
      <c r="G98" s="69">
        <v>0</v>
      </c>
      <c r="H98" s="69">
        <v>1000</v>
      </c>
      <c r="I98" s="71" t="s">
        <v>1129</v>
      </c>
      <c r="J98" s="69"/>
      <c r="K98" s="69">
        <v>0</v>
      </c>
      <c r="L98" s="69">
        <v>1000</v>
      </c>
      <c r="M98" s="268">
        <v>92244000000</v>
      </c>
    </row>
    <row r="99" spans="1:13" s="147" customFormat="1" ht="25.5">
      <c r="A99" s="51"/>
      <c r="B99" s="51" t="s">
        <v>2222</v>
      </c>
      <c r="C99" s="59" t="s">
        <v>2223</v>
      </c>
      <c r="D99" s="54">
        <v>40302</v>
      </c>
      <c r="E99" s="56"/>
      <c r="F99" s="56" t="s">
        <v>47</v>
      </c>
      <c r="G99" s="130">
        <v>0</v>
      </c>
      <c r="H99" s="130">
        <v>4000</v>
      </c>
      <c r="I99" s="57" t="s">
        <v>2224</v>
      </c>
      <c r="J99" s="52"/>
      <c r="K99" s="52">
        <v>0</v>
      </c>
      <c r="L99" s="52">
        <v>4000</v>
      </c>
      <c r="M99" s="55"/>
    </row>
    <row r="100" spans="1:13" s="2" customFormat="1" ht="15.75">
      <c r="A100" s="11" t="s">
        <v>45</v>
      </c>
      <c r="B100" s="52"/>
      <c r="C100" s="50"/>
      <c r="D100" s="52"/>
      <c r="E100" s="52"/>
      <c r="F100" s="52"/>
      <c r="G100" s="165">
        <f>SUM(G81:G99)</f>
        <v>0</v>
      </c>
      <c r="H100" s="165">
        <f>SUM(H81:H99)</f>
        <v>42000</v>
      </c>
      <c r="I100" s="53"/>
      <c r="J100" s="52"/>
      <c r="K100" s="182">
        <f>SUM(K81:K99)</f>
        <v>0</v>
      </c>
      <c r="L100" s="221">
        <f>SUM(L80:L99)</f>
        <v>42000</v>
      </c>
      <c r="M100" s="169"/>
    </row>
    <row r="101" spans="1:13" s="2" customFormat="1" ht="12.75">
      <c r="A101" s="11" t="s">
        <v>22</v>
      </c>
      <c r="B101" s="52"/>
      <c r="C101" s="50"/>
      <c r="D101" s="52"/>
      <c r="E101" s="52"/>
      <c r="F101" s="52"/>
      <c r="G101" s="52"/>
      <c r="H101" s="52"/>
      <c r="I101" s="53"/>
      <c r="J101" s="52"/>
      <c r="K101" s="53"/>
      <c r="L101" s="214"/>
      <c r="M101" s="50"/>
    </row>
    <row r="102" spans="1:13" s="147" customFormat="1" ht="25.5">
      <c r="A102" s="267"/>
      <c r="B102" s="267" t="s">
        <v>1675</v>
      </c>
      <c r="C102" s="57" t="s">
        <v>1676</v>
      </c>
      <c r="D102" s="55">
        <v>40332</v>
      </c>
      <c r="E102" s="55">
        <v>40332</v>
      </c>
      <c r="F102" s="52" t="s">
        <v>47</v>
      </c>
      <c r="G102" s="52">
        <v>0</v>
      </c>
      <c r="H102" s="52">
        <v>5000</v>
      </c>
      <c r="I102" s="57" t="s">
        <v>1052</v>
      </c>
      <c r="J102" s="52"/>
      <c r="K102" s="52">
        <v>0</v>
      </c>
      <c r="L102" s="52">
        <v>5000</v>
      </c>
      <c r="M102" s="268">
        <v>92245000000</v>
      </c>
    </row>
    <row r="103" spans="1:13" s="279" customFormat="1" ht="25.5">
      <c r="A103" s="277"/>
      <c r="B103" s="277" t="s">
        <v>1677</v>
      </c>
      <c r="C103" s="71" t="s">
        <v>1678</v>
      </c>
      <c r="D103" s="281">
        <v>40337</v>
      </c>
      <c r="E103" s="281">
        <v>40337</v>
      </c>
      <c r="F103" s="69" t="s">
        <v>47</v>
      </c>
      <c r="G103" s="69">
        <v>0</v>
      </c>
      <c r="H103" s="69">
        <v>1000</v>
      </c>
      <c r="I103" s="71" t="s">
        <v>1679</v>
      </c>
      <c r="J103" s="69"/>
      <c r="K103" s="69">
        <v>0</v>
      </c>
      <c r="L103" s="69">
        <v>1000</v>
      </c>
      <c r="M103" s="268">
        <v>92227000000</v>
      </c>
    </row>
    <row r="104" spans="1:13" s="279" customFormat="1" ht="14.25">
      <c r="A104" s="277"/>
      <c r="B104" s="277" t="s">
        <v>1680</v>
      </c>
      <c r="C104" s="280" t="s">
        <v>1681</v>
      </c>
      <c r="D104" s="281">
        <v>40331</v>
      </c>
      <c r="E104" s="281">
        <v>40332</v>
      </c>
      <c r="F104" s="69" t="s">
        <v>47</v>
      </c>
      <c r="G104" s="69">
        <v>0</v>
      </c>
      <c r="H104" s="69">
        <v>2000</v>
      </c>
      <c r="I104" s="71" t="s">
        <v>1682</v>
      </c>
      <c r="J104" s="69"/>
      <c r="K104" s="69">
        <v>0</v>
      </c>
      <c r="L104" s="69">
        <v>2000</v>
      </c>
      <c r="M104" s="268">
        <v>92244000000</v>
      </c>
    </row>
    <row r="105" spans="1:13" s="279" customFormat="1" ht="25.5">
      <c r="A105" s="277"/>
      <c r="B105" s="277" t="s">
        <v>1683</v>
      </c>
      <c r="C105" s="71" t="s">
        <v>1684</v>
      </c>
      <c r="D105" s="281">
        <v>40337</v>
      </c>
      <c r="E105" s="281">
        <v>40337</v>
      </c>
      <c r="F105" s="69" t="s">
        <v>47</v>
      </c>
      <c r="G105" s="69">
        <v>0</v>
      </c>
      <c r="H105" s="69">
        <v>1000</v>
      </c>
      <c r="I105" s="71" t="s">
        <v>1685</v>
      </c>
      <c r="J105" s="69"/>
      <c r="K105" s="69">
        <v>0</v>
      </c>
      <c r="L105" s="69">
        <v>1000</v>
      </c>
      <c r="M105" s="268">
        <v>92227000000</v>
      </c>
    </row>
    <row r="106" spans="1:13" s="279" customFormat="1" ht="25.5">
      <c r="A106" s="277"/>
      <c r="B106" s="277" t="s">
        <v>1686</v>
      </c>
      <c r="C106" s="71" t="s">
        <v>1687</v>
      </c>
      <c r="D106" s="281">
        <v>40336</v>
      </c>
      <c r="E106" s="281">
        <v>40337</v>
      </c>
      <c r="F106" s="69" t="s">
        <v>47</v>
      </c>
      <c r="G106" s="69">
        <v>0</v>
      </c>
      <c r="H106" s="69">
        <v>1000</v>
      </c>
      <c r="I106" s="71" t="s">
        <v>1688</v>
      </c>
      <c r="J106" s="69"/>
      <c r="K106" s="69">
        <v>0</v>
      </c>
      <c r="L106" s="69">
        <v>1000</v>
      </c>
      <c r="M106" s="268">
        <v>92227000000</v>
      </c>
    </row>
    <row r="107" spans="1:13" s="279" customFormat="1" ht="25.5">
      <c r="A107" s="277"/>
      <c r="B107" s="277" t="s">
        <v>1689</v>
      </c>
      <c r="C107" s="71" t="s">
        <v>1690</v>
      </c>
      <c r="D107" s="281">
        <v>40339</v>
      </c>
      <c r="E107" s="281">
        <v>40340</v>
      </c>
      <c r="F107" s="69" t="s">
        <v>47</v>
      </c>
      <c r="G107" s="69">
        <v>0</v>
      </c>
      <c r="H107" s="69">
        <v>2000</v>
      </c>
      <c r="I107" s="71" t="s">
        <v>1691</v>
      </c>
      <c r="J107" s="69"/>
      <c r="K107" s="69">
        <v>0</v>
      </c>
      <c r="L107" s="69">
        <v>2000</v>
      </c>
      <c r="M107" s="268">
        <v>92244000000</v>
      </c>
    </row>
    <row r="108" spans="1:13" s="279" customFormat="1" ht="14.25">
      <c r="A108" s="277"/>
      <c r="B108" s="277" t="s">
        <v>1692</v>
      </c>
      <c r="C108" s="280" t="s">
        <v>1693</v>
      </c>
      <c r="D108" s="281">
        <v>40344</v>
      </c>
      <c r="E108" s="281">
        <v>40344</v>
      </c>
      <c r="F108" s="69" t="s">
        <v>47</v>
      </c>
      <c r="G108" s="69">
        <v>0</v>
      </c>
      <c r="H108" s="69">
        <v>2000</v>
      </c>
      <c r="I108" s="71" t="s">
        <v>1694</v>
      </c>
      <c r="J108" s="69"/>
      <c r="K108" s="69">
        <v>0</v>
      </c>
      <c r="L108" s="69">
        <v>2000</v>
      </c>
      <c r="M108" s="268">
        <v>92244000000</v>
      </c>
    </row>
    <row r="109" spans="1:13" s="279" customFormat="1" ht="14.25">
      <c r="A109" s="277"/>
      <c r="B109" s="277" t="s">
        <v>1695</v>
      </c>
      <c r="C109" s="280" t="s">
        <v>1696</v>
      </c>
      <c r="D109" s="281">
        <v>40339</v>
      </c>
      <c r="E109" s="281">
        <v>40339</v>
      </c>
      <c r="F109" s="69" t="s">
        <v>47</v>
      </c>
      <c r="G109" s="69">
        <v>0</v>
      </c>
      <c r="H109" s="69">
        <v>2000</v>
      </c>
      <c r="I109" s="71" t="s">
        <v>1697</v>
      </c>
      <c r="J109" s="69"/>
      <c r="K109" s="69">
        <v>0</v>
      </c>
      <c r="L109" s="69">
        <v>2000</v>
      </c>
      <c r="M109" s="268">
        <v>92244000000</v>
      </c>
    </row>
    <row r="110" spans="1:13" s="279" customFormat="1" ht="14.25">
      <c r="A110" s="277"/>
      <c r="B110" s="277" t="s">
        <v>1698</v>
      </c>
      <c r="C110" s="280" t="s">
        <v>1699</v>
      </c>
      <c r="D110" s="281">
        <v>40351</v>
      </c>
      <c r="E110" s="281">
        <v>40352</v>
      </c>
      <c r="F110" s="69" t="s">
        <v>47</v>
      </c>
      <c r="G110" s="69">
        <v>0</v>
      </c>
      <c r="H110" s="69">
        <v>2000</v>
      </c>
      <c r="I110" s="71" t="s">
        <v>1700</v>
      </c>
      <c r="J110" s="69"/>
      <c r="K110" s="69">
        <v>0</v>
      </c>
      <c r="L110" s="69">
        <v>2000</v>
      </c>
      <c r="M110" s="268">
        <v>92244000000</v>
      </c>
    </row>
    <row r="111" spans="1:13" s="279" customFormat="1" ht="14.25">
      <c r="A111" s="277"/>
      <c r="B111" s="277" t="s">
        <v>1701</v>
      </c>
      <c r="C111" s="280" t="s">
        <v>1702</v>
      </c>
      <c r="D111" s="281">
        <v>40346</v>
      </c>
      <c r="E111" s="281">
        <v>40347</v>
      </c>
      <c r="F111" s="69" t="s">
        <v>47</v>
      </c>
      <c r="G111" s="69">
        <v>0</v>
      </c>
      <c r="H111" s="69">
        <v>2000</v>
      </c>
      <c r="I111" s="71" t="s">
        <v>1703</v>
      </c>
      <c r="J111" s="69"/>
      <c r="K111" s="69">
        <v>0</v>
      </c>
      <c r="L111" s="69">
        <v>2000</v>
      </c>
      <c r="M111" s="268">
        <v>92244000000</v>
      </c>
    </row>
    <row r="112" spans="1:13" s="279" customFormat="1" ht="14.25">
      <c r="A112" s="277"/>
      <c r="B112" s="277" t="s">
        <v>1704</v>
      </c>
      <c r="C112" s="280" t="s">
        <v>1705</v>
      </c>
      <c r="D112" s="281">
        <v>40347</v>
      </c>
      <c r="E112" s="281">
        <v>40350</v>
      </c>
      <c r="F112" s="69" t="s">
        <v>47</v>
      </c>
      <c r="G112" s="69">
        <v>0</v>
      </c>
      <c r="H112" s="69">
        <v>2000</v>
      </c>
      <c r="I112" s="71" t="s">
        <v>1706</v>
      </c>
      <c r="J112" s="69"/>
      <c r="K112" s="69">
        <v>0</v>
      </c>
      <c r="L112" s="69">
        <v>2000</v>
      </c>
      <c r="M112" s="268">
        <v>92244000000</v>
      </c>
    </row>
    <row r="113" spans="1:13" s="279" customFormat="1" ht="25.5">
      <c r="A113" s="277"/>
      <c r="B113" s="345" t="s">
        <v>1707</v>
      </c>
      <c r="C113" s="71" t="s">
        <v>1708</v>
      </c>
      <c r="D113" s="281">
        <v>40352</v>
      </c>
      <c r="E113" s="281">
        <v>40352</v>
      </c>
      <c r="F113" s="69" t="s">
        <v>47</v>
      </c>
      <c r="G113" s="69">
        <v>0</v>
      </c>
      <c r="H113" s="69">
        <v>1000</v>
      </c>
      <c r="I113" s="71" t="s">
        <v>1709</v>
      </c>
      <c r="J113" s="69"/>
      <c r="K113" s="69">
        <v>0</v>
      </c>
      <c r="L113" s="69">
        <v>1000</v>
      </c>
      <c r="M113" s="69"/>
    </row>
    <row r="114" spans="1:13" s="42" customFormat="1" ht="13.5" customHeight="1">
      <c r="A114" s="118" t="s">
        <v>45</v>
      </c>
      <c r="B114" s="52"/>
      <c r="C114" s="57"/>
      <c r="D114" s="55"/>
      <c r="E114" s="55"/>
      <c r="F114" s="55"/>
      <c r="G114" s="105">
        <f>SUM(G102:G113)</f>
        <v>0</v>
      </c>
      <c r="H114" s="62">
        <f>SUM(H102:H113)</f>
        <v>23000</v>
      </c>
      <c r="I114" s="53"/>
      <c r="J114" s="52"/>
      <c r="K114" s="63">
        <f>SUM(K102:K113)</f>
        <v>0</v>
      </c>
      <c r="L114" s="222">
        <f>SUM(L102:L113)</f>
        <v>23000</v>
      </c>
      <c r="M114" s="119"/>
    </row>
    <row r="115" spans="1:13" s="42" customFormat="1" ht="13.5" customHeight="1">
      <c r="A115" s="27" t="s">
        <v>43</v>
      </c>
      <c r="B115" s="52"/>
      <c r="C115" s="57"/>
      <c r="D115" s="55"/>
      <c r="E115" s="55"/>
      <c r="F115" s="55"/>
      <c r="G115" s="103"/>
      <c r="H115" s="52"/>
      <c r="I115" s="53"/>
      <c r="J115" s="52"/>
      <c r="K115" s="53"/>
      <c r="L115" s="214"/>
      <c r="M115" s="50"/>
    </row>
    <row r="116" spans="1:13" s="279" customFormat="1" ht="14.25">
      <c r="A116" s="277"/>
      <c r="B116" s="277" t="s">
        <v>1907</v>
      </c>
      <c r="C116" s="280" t="s">
        <v>1705</v>
      </c>
      <c r="D116" s="281">
        <v>40350</v>
      </c>
      <c r="E116" s="281">
        <v>40365</v>
      </c>
      <c r="F116" s="69" t="s">
        <v>5</v>
      </c>
      <c r="G116" s="69">
        <v>1000</v>
      </c>
      <c r="H116" s="69">
        <v>0</v>
      </c>
      <c r="I116" s="71" t="s">
        <v>1706</v>
      </c>
      <c r="J116" s="278"/>
      <c r="K116" s="69">
        <v>1000</v>
      </c>
      <c r="L116" s="69">
        <v>0</v>
      </c>
      <c r="M116" s="268">
        <v>92244000000</v>
      </c>
    </row>
    <row r="117" spans="1:13" s="279" customFormat="1" ht="25.5">
      <c r="A117" s="277"/>
      <c r="B117" s="277" t="s">
        <v>1908</v>
      </c>
      <c r="C117" s="71" t="s">
        <v>1909</v>
      </c>
      <c r="D117" s="281">
        <v>40373</v>
      </c>
      <c r="E117" s="281">
        <v>40373</v>
      </c>
      <c r="F117" s="69" t="s">
        <v>47</v>
      </c>
      <c r="G117" s="69">
        <v>0</v>
      </c>
      <c r="H117" s="69">
        <v>4000</v>
      </c>
      <c r="I117" s="71" t="s">
        <v>1910</v>
      </c>
      <c r="J117" s="278"/>
      <c r="K117" s="69">
        <v>0</v>
      </c>
      <c r="L117" s="69">
        <v>4000</v>
      </c>
      <c r="M117" s="268">
        <v>92244000000</v>
      </c>
    </row>
    <row r="118" spans="1:13" s="279" customFormat="1" ht="25.5">
      <c r="A118" s="277"/>
      <c r="B118" s="277" t="s">
        <v>1911</v>
      </c>
      <c r="C118" s="71" t="s">
        <v>1912</v>
      </c>
      <c r="D118" s="281">
        <v>40372</v>
      </c>
      <c r="E118" s="281">
        <v>40372</v>
      </c>
      <c r="F118" s="69" t="s">
        <v>47</v>
      </c>
      <c r="G118" s="69">
        <v>0</v>
      </c>
      <c r="H118" s="69">
        <v>4000</v>
      </c>
      <c r="I118" s="71" t="s">
        <v>1913</v>
      </c>
      <c r="J118" s="278"/>
      <c r="K118" s="69">
        <v>0</v>
      </c>
      <c r="L118" s="69">
        <v>4000</v>
      </c>
      <c r="M118" s="268">
        <v>92244000000</v>
      </c>
    </row>
    <row r="119" spans="1:13" s="279" customFormat="1" ht="25.5">
      <c r="A119" s="277"/>
      <c r="B119" s="277" t="s">
        <v>1914</v>
      </c>
      <c r="C119" s="71" t="s">
        <v>1915</v>
      </c>
      <c r="D119" s="281">
        <v>40374</v>
      </c>
      <c r="E119" s="281">
        <v>40374</v>
      </c>
      <c r="F119" s="69" t="s">
        <v>47</v>
      </c>
      <c r="G119" s="69">
        <v>0</v>
      </c>
      <c r="H119" s="69">
        <v>4000</v>
      </c>
      <c r="I119" s="71" t="s">
        <v>1916</v>
      </c>
      <c r="J119" s="278"/>
      <c r="K119" s="69">
        <v>0</v>
      </c>
      <c r="L119" s="69">
        <v>4000</v>
      </c>
      <c r="M119" s="268">
        <v>92244000000</v>
      </c>
    </row>
    <row r="120" spans="1:13" s="279" customFormat="1" ht="14.25">
      <c r="A120" s="277"/>
      <c r="B120" s="277" t="s">
        <v>1917</v>
      </c>
      <c r="C120" s="280" t="s">
        <v>1918</v>
      </c>
      <c r="D120" s="281">
        <v>40353</v>
      </c>
      <c r="E120" s="281">
        <v>40368</v>
      </c>
      <c r="F120" s="69" t="s">
        <v>5</v>
      </c>
      <c r="G120" s="69">
        <v>15000</v>
      </c>
      <c r="H120" s="69">
        <v>0</v>
      </c>
      <c r="I120" s="71" t="s">
        <v>1919</v>
      </c>
      <c r="J120" s="278"/>
      <c r="K120" s="69">
        <v>0</v>
      </c>
      <c r="L120" s="69">
        <v>0</v>
      </c>
      <c r="M120" s="268">
        <v>92244000000</v>
      </c>
    </row>
    <row r="121" spans="1:13" s="279" customFormat="1" ht="14.25">
      <c r="A121" s="277"/>
      <c r="B121" s="277" t="s">
        <v>1920</v>
      </c>
      <c r="C121" s="280" t="s">
        <v>1921</v>
      </c>
      <c r="D121" s="281">
        <v>40357</v>
      </c>
      <c r="E121" s="281">
        <v>40357</v>
      </c>
      <c r="F121" s="69" t="s">
        <v>47</v>
      </c>
      <c r="G121" s="69">
        <v>0</v>
      </c>
      <c r="H121" s="69">
        <v>2000</v>
      </c>
      <c r="I121" s="71" t="s">
        <v>1922</v>
      </c>
      <c r="J121" s="278"/>
      <c r="K121" s="69">
        <v>0</v>
      </c>
      <c r="L121" s="69">
        <v>2000</v>
      </c>
      <c r="M121" s="268">
        <v>92244000000</v>
      </c>
    </row>
    <row r="122" spans="1:13" s="279" customFormat="1" ht="14.25">
      <c r="A122" s="277"/>
      <c r="B122" s="277" t="s">
        <v>1923</v>
      </c>
      <c r="C122" s="71" t="s">
        <v>1989</v>
      </c>
      <c r="D122" s="281">
        <v>40364</v>
      </c>
      <c r="E122" s="281">
        <v>40364</v>
      </c>
      <c r="F122" s="69" t="s">
        <v>47</v>
      </c>
      <c r="G122" s="69">
        <v>0</v>
      </c>
      <c r="H122" s="69">
        <v>1500</v>
      </c>
      <c r="I122" s="71" t="s">
        <v>1924</v>
      </c>
      <c r="J122" s="278"/>
      <c r="K122" s="69">
        <v>0</v>
      </c>
      <c r="L122" s="69">
        <v>1500</v>
      </c>
      <c r="M122" s="268">
        <v>92244000000</v>
      </c>
    </row>
    <row r="123" spans="1:13" s="279" customFormat="1" ht="25.5">
      <c r="A123" s="277"/>
      <c r="B123" s="277" t="s">
        <v>1925</v>
      </c>
      <c r="C123" s="71" t="s">
        <v>1926</v>
      </c>
      <c r="D123" s="281">
        <v>40365</v>
      </c>
      <c r="E123" s="281">
        <v>40365</v>
      </c>
      <c r="F123" s="69" t="s">
        <v>47</v>
      </c>
      <c r="G123" s="69">
        <v>0</v>
      </c>
      <c r="H123" s="69">
        <v>1000</v>
      </c>
      <c r="I123" s="71" t="s">
        <v>1927</v>
      </c>
      <c r="J123" s="278"/>
      <c r="K123" s="69">
        <v>0</v>
      </c>
      <c r="L123" s="69">
        <v>1000</v>
      </c>
      <c r="M123" s="268">
        <v>92227000000</v>
      </c>
    </row>
    <row r="124" spans="1:13" s="279" customFormat="1" ht="25.5">
      <c r="A124" s="277"/>
      <c r="B124" s="277" t="s">
        <v>1928</v>
      </c>
      <c r="C124" s="71" t="s">
        <v>1990</v>
      </c>
      <c r="D124" s="281">
        <v>40365</v>
      </c>
      <c r="E124" s="281">
        <v>40365</v>
      </c>
      <c r="F124" s="69" t="s">
        <v>47</v>
      </c>
      <c r="G124" s="69">
        <v>0</v>
      </c>
      <c r="H124" s="69">
        <v>1000</v>
      </c>
      <c r="I124" s="71" t="s">
        <v>1929</v>
      </c>
      <c r="J124" s="278"/>
      <c r="K124" s="69">
        <v>0</v>
      </c>
      <c r="L124" s="69">
        <v>1000</v>
      </c>
      <c r="M124" s="268">
        <v>92227000000</v>
      </c>
    </row>
    <row r="125" spans="1:13" s="279" customFormat="1" ht="25.5">
      <c r="A125" s="277"/>
      <c r="B125" s="277" t="s">
        <v>1930</v>
      </c>
      <c r="C125" s="71" t="s">
        <v>1931</v>
      </c>
      <c r="D125" s="281">
        <v>40366</v>
      </c>
      <c r="E125" s="281">
        <v>40366</v>
      </c>
      <c r="F125" s="69" t="s">
        <v>47</v>
      </c>
      <c r="G125" s="69">
        <v>0</v>
      </c>
      <c r="H125" s="69">
        <v>1000</v>
      </c>
      <c r="I125" s="71" t="s">
        <v>1932</v>
      </c>
      <c r="J125" s="278"/>
      <c r="K125" s="69">
        <v>0</v>
      </c>
      <c r="L125" s="69">
        <v>1000</v>
      </c>
      <c r="M125" s="268">
        <v>92227000000</v>
      </c>
    </row>
    <row r="126" spans="1:13" s="279" customFormat="1" ht="14.25">
      <c r="A126" s="277"/>
      <c r="B126" s="277" t="s">
        <v>1933</v>
      </c>
      <c r="C126" s="280" t="s">
        <v>1934</v>
      </c>
      <c r="D126" s="281">
        <v>40365</v>
      </c>
      <c r="E126" s="281">
        <v>40366</v>
      </c>
      <c r="F126" s="69" t="s">
        <v>47</v>
      </c>
      <c r="G126" s="69">
        <v>0</v>
      </c>
      <c r="H126" s="69">
        <v>2000</v>
      </c>
      <c r="I126" s="71" t="s">
        <v>1935</v>
      </c>
      <c r="J126" s="278"/>
      <c r="K126" s="69">
        <v>0</v>
      </c>
      <c r="L126" s="69">
        <v>2000</v>
      </c>
      <c r="M126" s="268">
        <v>92244000000</v>
      </c>
    </row>
    <row r="127" spans="1:13" s="279" customFormat="1" ht="14.25">
      <c r="A127" s="277"/>
      <c r="B127" s="277" t="s">
        <v>1936</v>
      </c>
      <c r="C127" s="280" t="s">
        <v>1937</v>
      </c>
      <c r="D127" s="281">
        <v>40366</v>
      </c>
      <c r="E127" s="281">
        <v>40367</v>
      </c>
      <c r="F127" s="69" t="s">
        <v>47</v>
      </c>
      <c r="G127" s="69">
        <v>0</v>
      </c>
      <c r="H127" s="69">
        <v>10000</v>
      </c>
      <c r="I127" s="71" t="s">
        <v>1938</v>
      </c>
      <c r="J127" s="278"/>
      <c r="K127" s="69">
        <v>0</v>
      </c>
      <c r="L127" s="69">
        <v>10000</v>
      </c>
      <c r="M127" s="268">
        <v>92244000000</v>
      </c>
    </row>
    <row r="128" spans="1:13" s="279" customFormat="1" ht="14.25">
      <c r="A128" s="277"/>
      <c r="B128" s="277" t="s">
        <v>1939</v>
      </c>
      <c r="C128" s="280" t="s">
        <v>1940</v>
      </c>
      <c r="D128" s="281">
        <v>40372</v>
      </c>
      <c r="E128" s="281">
        <v>40372</v>
      </c>
      <c r="F128" s="69" t="s">
        <v>47</v>
      </c>
      <c r="G128" s="69">
        <v>0</v>
      </c>
      <c r="H128" s="69">
        <v>2000</v>
      </c>
      <c r="I128" s="71" t="s">
        <v>1941</v>
      </c>
      <c r="J128" s="278"/>
      <c r="K128" s="69">
        <v>0</v>
      </c>
      <c r="L128" s="69">
        <v>2000</v>
      </c>
      <c r="M128" s="268">
        <v>92244000000</v>
      </c>
    </row>
    <row r="129" spans="1:13" s="279" customFormat="1" ht="14.25">
      <c r="A129" s="277"/>
      <c r="B129" s="277" t="s">
        <v>1942</v>
      </c>
      <c r="C129" s="280" t="s">
        <v>1943</v>
      </c>
      <c r="D129" s="281">
        <v>40373</v>
      </c>
      <c r="E129" s="281">
        <v>40374</v>
      </c>
      <c r="F129" s="69" t="s">
        <v>47</v>
      </c>
      <c r="G129" s="69">
        <v>0</v>
      </c>
      <c r="H129" s="69">
        <v>1000</v>
      </c>
      <c r="I129" s="71" t="s">
        <v>1944</v>
      </c>
      <c r="J129" s="278"/>
      <c r="K129" s="69">
        <v>0</v>
      </c>
      <c r="L129" s="69">
        <v>0</v>
      </c>
      <c r="M129" s="268">
        <v>92244000000</v>
      </c>
    </row>
    <row r="130" spans="1:13" s="279" customFormat="1" ht="25.5">
      <c r="A130" s="277"/>
      <c r="B130" s="277" t="s">
        <v>1945</v>
      </c>
      <c r="C130" s="71" t="s">
        <v>1946</v>
      </c>
      <c r="D130" s="281">
        <v>40373</v>
      </c>
      <c r="E130" s="281">
        <v>40373</v>
      </c>
      <c r="F130" s="69" t="s">
        <v>47</v>
      </c>
      <c r="G130" s="69">
        <v>0</v>
      </c>
      <c r="H130" s="69">
        <v>5000</v>
      </c>
      <c r="I130" s="71" t="s">
        <v>1947</v>
      </c>
      <c r="J130" s="278"/>
      <c r="K130" s="69">
        <v>0</v>
      </c>
      <c r="L130" s="69">
        <v>5000</v>
      </c>
      <c r="M130" s="268">
        <v>92245000000</v>
      </c>
    </row>
    <row r="131" spans="1:13" s="279" customFormat="1" ht="25.5">
      <c r="A131" s="277"/>
      <c r="B131" s="277" t="s">
        <v>1948</v>
      </c>
      <c r="C131" s="71" t="s">
        <v>1949</v>
      </c>
      <c r="D131" s="281">
        <v>40373</v>
      </c>
      <c r="E131" s="281">
        <v>40373</v>
      </c>
      <c r="F131" s="69" t="s">
        <v>47</v>
      </c>
      <c r="G131" s="69">
        <v>0</v>
      </c>
      <c r="H131" s="69">
        <v>5000</v>
      </c>
      <c r="I131" s="71" t="s">
        <v>1947</v>
      </c>
      <c r="J131" s="278"/>
      <c r="K131" s="69">
        <v>0</v>
      </c>
      <c r="L131" s="69">
        <v>5000</v>
      </c>
      <c r="M131" s="268">
        <v>92245000000</v>
      </c>
    </row>
    <row r="132" spans="1:13" s="279" customFormat="1" ht="14.25">
      <c r="A132" s="277"/>
      <c r="B132" s="277" t="s">
        <v>1950</v>
      </c>
      <c r="C132" s="280" t="s">
        <v>1951</v>
      </c>
      <c r="D132" s="281">
        <v>40372</v>
      </c>
      <c r="E132" s="281">
        <v>40373</v>
      </c>
      <c r="F132" s="69" t="s">
        <v>47</v>
      </c>
      <c r="G132" s="69">
        <v>0</v>
      </c>
      <c r="H132" s="69">
        <v>2000</v>
      </c>
      <c r="I132" s="71" t="s">
        <v>1952</v>
      </c>
      <c r="J132" s="278"/>
      <c r="K132" s="69">
        <v>0</v>
      </c>
      <c r="L132" s="69">
        <v>2000</v>
      </c>
      <c r="M132" s="268">
        <v>92244000000</v>
      </c>
    </row>
    <row r="133" spans="1:13" s="279" customFormat="1" ht="25.5">
      <c r="A133" s="277"/>
      <c r="B133" s="277" t="s">
        <v>1953</v>
      </c>
      <c r="C133" s="71" t="s">
        <v>1954</v>
      </c>
      <c r="D133" s="281">
        <v>40374</v>
      </c>
      <c r="E133" s="281">
        <v>40374</v>
      </c>
      <c r="F133" s="69" t="s">
        <v>47</v>
      </c>
      <c r="G133" s="69">
        <v>0</v>
      </c>
      <c r="H133" s="69">
        <v>1000</v>
      </c>
      <c r="I133" s="71" t="s">
        <v>1955</v>
      </c>
      <c r="J133" s="278"/>
      <c r="K133" s="69">
        <v>0</v>
      </c>
      <c r="L133" s="69">
        <v>0</v>
      </c>
      <c r="M133" s="268">
        <v>92227000000</v>
      </c>
    </row>
    <row r="134" spans="1:13" s="279" customFormat="1" ht="38.25">
      <c r="A134" s="277"/>
      <c r="B134" s="277" t="s">
        <v>1956</v>
      </c>
      <c r="C134" s="71" t="s">
        <v>1957</v>
      </c>
      <c r="D134" s="281">
        <v>40374</v>
      </c>
      <c r="E134" s="281">
        <v>40374</v>
      </c>
      <c r="F134" s="69" t="s">
        <v>47</v>
      </c>
      <c r="G134" s="69">
        <v>0</v>
      </c>
      <c r="H134" s="69">
        <v>1000</v>
      </c>
      <c r="I134" s="71" t="s">
        <v>1958</v>
      </c>
      <c r="J134" s="278"/>
      <c r="K134" s="69">
        <v>0</v>
      </c>
      <c r="L134" s="69">
        <v>1000</v>
      </c>
      <c r="M134" s="268">
        <v>92227000000</v>
      </c>
    </row>
    <row r="135" spans="1:13" s="279" customFormat="1" ht="14.25">
      <c r="A135" s="277"/>
      <c r="B135" s="277" t="s">
        <v>1959</v>
      </c>
      <c r="C135" s="280" t="s">
        <v>1960</v>
      </c>
      <c r="D135" s="281">
        <v>40373</v>
      </c>
      <c r="E135" s="281">
        <v>40374</v>
      </c>
      <c r="F135" s="69" t="s">
        <v>47</v>
      </c>
      <c r="G135" s="69">
        <v>0</v>
      </c>
      <c r="H135" s="69">
        <v>2000</v>
      </c>
      <c r="I135" s="71" t="s">
        <v>1961</v>
      </c>
      <c r="J135" s="278"/>
      <c r="K135" s="69">
        <v>0</v>
      </c>
      <c r="L135" s="69">
        <v>2000</v>
      </c>
      <c r="M135" s="268">
        <v>92244000000</v>
      </c>
    </row>
    <row r="136" spans="1:13" s="279" customFormat="1" ht="14.25">
      <c r="A136" s="277"/>
      <c r="B136" s="277" t="s">
        <v>1962</v>
      </c>
      <c r="C136" s="280" t="s">
        <v>1963</v>
      </c>
      <c r="D136" s="281">
        <v>40379</v>
      </c>
      <c r="E136" s="281">
        <v>40379</v>
      </c>
      <c r="F136" s="69" t="s">
        <v>47</v>
      </c>
      <c r="G136" s="69">
        <v>0</v>
      </c>
      <c r="H136" s="69">
        <v>2000</v>
      </c>
      <c r="I136" s="71" t="s">
        <v>1964</v>
      </c>
      <c r="J136" s="278"/>
      <c r="K136" s="69">
        <v>0</v>
      </c>
      <c r="L136" s="69">
        <v>2000</v>
      </c>
      <c r="M136" s="268">
        <v>92244000000</v>
      </c>
    </row>
    <row r="137" spans="1:13" s="279" customFormat="1" ht="14.25">
      <c r="A137" s="277"/>
      <c r="B137" s="277" t="s">
        <v>1965</v>
      </c>
      <c r="C137" s="280" t="s">
        <v>1966</v>
      </c>
      <c r="D137" s="281">
        <v>40379</v>
      </c>
      <c r="E137" s="281">
        <v>40379</v>
      </c>
      <c r="F137" s="69" t="s">
        <v>47</v>
      </c>
      <c r="G137" s="69">
        <v>0</v>
      </c>
      <c r="H137" s="69">
        <v>2000</v>
      </c>
      <c r="I137" s="71" t="s">
        <v>1967</v>
      </c>
      <c r="J137" s="278"/>
      <c r="K137" s="69">
        <v>0</v>
      </c>
      <c r="L137" s="69">
        <v>2000</v>
      </c>
      <c r="M137" s="268">
        <v>92244000000</v>
      </c>
    </row>
    <row r="138" spans="1:13" s="279" customFormat="1" ht="14.25">
      <c r="A138" s="277"/>
      <c r="B138" s="277" t="s">
        <v>1968</v>
      </c>
      <c r="C138" s="280" t="s">
        <v>1969</v>
      </c>
      <c r="D138" s="281">
        <v>40379</v>
      </c>
      <c r="E138" s="281">
        <v>40379</v>
      </c>
      <c r="F138" s="69" t="s">
        <v>47</v>
      </c>
      <c r="G138" s="69">
        <v>0</v>
      </c>
      <c r="H138" s="69">
        <v>2500</v>
      </c>
      <c r="I138" s="71" t="s">
        <v>1970</v>
      </c>
      <c r="J138" s="278"/>
      <c r="K138" s="69">
        <v>0</v>
      </c>
      <c r="L138" s="69">
        <v>2500</v>
      </c>
      <c r="M138" s="268">
        <v>92244000000</v>
      </c>
    </row>
    <row r="139" spans="1:13" s="279" customFormat="1" ht="25.5">
      <c r="A139" s="277"/>
      <c r="B139" s="277" t="s">
        <v>1971</v>
      </c>
      <c r="C139" s="71" t="s">
        <v>1972</v>
      </c>
      <c r="D139" s="281">
        <v>40381</v>
      </c>
      <c r="E139" s="281">
        <v>40381</v>
      </c>
      <c r="F139" s="69" t="s">
        <v>47</v>
      </c>
      <c r="G139" s="69">
        <v>0</v>
      </c>
      <c r="H139" s="69">
        <v>1000</v>
      </c>
      <c r="I139" s="71" t="s">
        <v>1973</v>
      </c>
      <c r="J139" s="278"/>
      <c r="K139" s="69">
        <v>0</v>
      </c>
      <c r="L139" s="69">
        <v>1000</v>
      </c>
      <c r="M139" s="268">
        <v>92227000000</v>
      </c>
    </row>
    <row r="140" spans="1:13" s="279" customFormat="1" ht="14.25">
      <c r="A140" s="277"/>
      <c r="B140" s="277" t="s">
        <v>1974</v>
      </c>
      <c r="C140" s="280" t="s">
        <v>1975</v>
      </c>
      <c r="D140" s="281">
        <v>40346</v>
      </c>
      <c r="E140" s="281">
        <v>40357</v>
      </c>
      <c r="F140" s="69" t="s">
        <v>5</v>
      </c>
      <c r="G140" s="69">
        <v>10000</v>
      </c>
      <c r="H140" s="69">
        <v>0</v>
      </c>
      <c r="I140" s="71" t="s">
        <v>1976</v>
      </c>
      <c r="J140" s="278"/>
      <c r="K140" s="69">
        <v>0</v>
      </c>
      <c r="L140" s="69">
        <v>0</v>
      </c>
      <c r="M140" s="268">
        <v>92244000000</v>
      </c>
    </row>
    <row r="141" spans="1:13" s="279" customFormat="1" ht="25.5">
      <c r="A141" s="277"/>
      <c r="B141" s="277" t="s">
        <v>1977</v>
      </c>
      <c r="C141" s="280" t="s">
        <v>1978</v>
      </c>
      <c r="D141" s="281">
        <v>40346</v>
      </c>
      <c r="E141" s="281">
        <v>40357</v>
      </c>
      <c r="F141" s="69" t="s">
        <v>5</v>
      </c>
      <c r="G141" s="69">
        <v>10000</v>
      </c>
      <c r="H141" s="69">
        <v>0</v>
      </c>
      <c r="I141" s="71" t="s">
        <v>1979</v>
      </c>
      <c r="J141" s="278"/>
      <c r="K141" s="69">
        <v>0</v>
      </c>
      <c r="L141" s="69">
        <v>0</v>
      </c>
      <c r="M141" s="268">
        <v>92244000000</v>
      </c>
    </row>
    <row r="142" spans="1:13" s="279" customFormat="1" ht="25.5">
      <c r="A142" s="277"/>
      <c r="B142" s="277" t="s">
        <v>1980</v>
      </c>
      <c r="C142" s="71" t="s">
        <v>1981</v>
      </c>
      <c r="D142" s="281">
        <v>40382</v>
      </c>
      <c r="E142" s="69"/>
      <c r="F142" s="69" t="s">
        <v>5</v>
      </c>
      <c r="G142" s="69">
        <v>10000</v>
      </c>
      <c r="H142" s="69">
        <v>0</v>
      </c>
      <c r="I142" s="71" t="s">
        <v>1982</v>
      </c>
      <c r="J142" s="278"/>
      <c r="K142" s="69">
        <v>0</v>
      </c>
      <c r="L142" s="69">
        <v>0</v>
      </c>
      <c r="M142" s="268">
        <v>92244000000</v>
      </c>
    </row>
    <row r="143" spans="1:13" s="279" customFormat="1" ht="25.5">
      <c r="A143" s="277"/>
      <c r="B143" s="277" t="s">
        <v>1983</v>
      </c>
      <c r="C143" s="71" t="s">
        <v>1984</v>
      </c>
      <c r="D143" s="281">
        <v>40381</v>
      </c>
      <c r="E143" s="281">
        <v>40382</v>
      </c>
      <c r="F143" s="69" t="s">
        <v>47</v>
      </c>
      <c r="G143" s="69">
        <v>0</v>
      </c>
      <c r="H143" s="69">
        <v>2000</v>
      </c>
      <c r="I143" s="71" t="s">
        <v>1985</v>
      </c>
      <c r="J143" s="278"/>
      <c r="K143" s="69">
        <v>0</v>
      </c>
      <c r="L143" s="69">
        <v>0</v>
      </c>
      <c r="M143" s="268">
        <v>92244000000</v>
      </c>
    </row>
    <row r="144" spans="1:13" s="279" customFormat="1" ht="14.25">
      <c r="A144" s="277"/>
      <c r="B144" s="277" t="s">
        <v>1986</v>
      </c>
      <c r="C144" s="71" t="s">
        <v>1988</v>
      </c>
      <c r="D144" s="281">
        <v>40387</v>
      </c>
      <c r="E144" s="281">
        <v>40387</v>
      </c>
      <c r="F144" s="69" t="s">
        <v>47</v>
      </c>
      <c r="G144" s="69">
        <v>0</v>
      </c>
      <c r="H144" s="69">
        <v>1000</v>
      </c>
      <c r="I144" s="71" t="s">
        <v>1987</v>
      </c>
      <c r="J144" s="278"/>
      <c r="K144" s="69"/>
      <c r="L144" s="69">
        <v>1000</v>
      </c>
      <c r="M144" s="268">
        <v>92244000000</v>
      </c>
    </row>
    <row r="145" spans="1:13" s="2" customFormat="1" ht="15">
      <c r="A145" s="13" t="s">
        <v>15</v>
      </c>
      <c r="B145" s="52"/>
      <c r="C145" s="57"/>
      <c r="D145" s="55"/>
      <c r="E145" s="55"/>
      <c r="F145" s="55"/>
      <c r="G145" s="121">
        <f>SUM(G116:G144)</f>
        <v>46000</v>
      </c>
      <c r="H145" s="121">
        <f>SUM(H116:H144)</f>
        <v>60000</v>
      </c>
      <c r="I145" s="113"/>
      <c r="J145" s="96"/>
      <c r="K145" s="113">
        <f>SUM(K116:K144)</f>
        <v>1000</v>
      </c>
      <c r="L145" s="217">
        <f>SUM(L116:L144)</f>
        <v>56000</v>
      </c>
      <c r="M145" s="268">
        <v>92244000000</v>
      </c>
    </row>
    <row r="146" spans="1:13" s="2" customFormat="1" ht="12.75">
      <c r="A146" s="11" t="s">
        <v>44</v>
      </c>
      <c r="B146" s="52"/>
      <c r="C146" s="57"/>
      <c r="D146" s="55"/>
      <c r="E146" s="55"/>
      <c r="F146" s="55"/>
      <c r="G146" s="103"/>
      <c r="H146" s="103"/>
      <c r="I146" s="53"/>
      <c r="J146" s="52"/>
      <c r="K146" s="53"/>
      <c r="L146" s="215"/>
      <c r="M146" s="57"/>
    </row>
    <row r="147" spans="1:13" s="147" customFormat="1" ht="15" customHeight="1">
      <c r="A147" s="51"/>
      <c r="B147" s="51" t="s">
        <v>2199</v>
      </c>
      <c r="C147" s="53" t="s">
        <v>2200</v>
      </c>
      <c r="D147" s="54">
        <v>40408</v>
      </c>
      <c r="E147" s="54">
        <v>40408</v>
      </c>
      <c r="F147" s="56" t="s">
        <v>47</v>
      </c>
      <c r="G147" s="130">
        <v>0</v>
      </c>
      <c r="H147" s="130">
        <v>1500</v>
      </c>
      <c r="I147" s="50" t="s">
        <v>2201</v>
      </c>
      <c r="J147" s="52"/>
      <c r="K147" s="52">
        <v>0</v>
      </c>
      <c r="L147" s="52">
        <v>1500</v>
      </c>
      <c r="M147" s="268">
        <v>92244000000</v>
      </c>
    </row>
    <row r="148" spans="1:13" s="147" customFormat="1" ht="27" customHeight="1">
      <c r="A148" s="51"/>
      <c r="B148" s="51" t="s">
        <v>2202</v>
      </c>
      <c r="C148" s="53" t="s">
        <v>2203</v>
      </c>
      <c r="D148" s="54">
        <v>40403</v>
      </c>
      <c r="E148" s="54">
        <v>40406</v>
      </c>
      <c r="F148" s="56" t="s">
        <v>47</v>
      </c>
      <c r="G148" s="130">
        <v>0</v>
      </c>
      <c r="H148" s="130">
        <v>5000</v>
      </c>
      <c r="I148" s="57" t="s">
        <v>2204</v>
      </c>
      <c r="J148" s="52"/>
      <c r="K148" s="52">
        <v>0</v>
      </c>
      <c r="L148" s="52">
        <v>5000</v>
      </c>
      <c r="M148" s="268">
        <v>92245000000</v>
      </c>
    </row>
    <row r="149" spans="1:13" s="147" customFormat="1" ht="15" customHeight="1">
      <c r="A149" s="51"/>
      <c r="B149" s="51" t="s">
        <v>2205</v>
      </c>
      <c r="C149" s="53" t="s">
        <v>2206</v>
      </c>
      <c r="D149" s="54">
        <v>40400</v>
      </c>
      <c r="E149" s="54">
        <v>40401</v>
      </c>
      <c r="F149" s="56" t="s">
        <v>47</v>
      </c>
      <c r="G149" s="130">
        <v>0</v>
      </c>
      <c r="H149" s="130">
        <v>2000</v>
      </c>
      <c r="I149" s="50" t="s">
        <v>2207</v>
      </c>
      <c r="J149" s="52"/>
      <c r="K149" s="52">
        <v>0</v>
      </c>
      <c r="L149" s="52">
        <v>2000</v>
      </c>
      <c r="M149" s="268">
        <v>92244000000</v>
      </c>
    </row>
    <row r="150" spans="1:13" s="147" customFormat="1" ht="39" customHeight="1">
      <c r="A150" s="51"/>
      <c r="B150" s="51" t="s">
        <v>2208</v>
      </c>
      <c r="C150" s="53" t="s">
        <v>2209</v>
      </c>
      <c r="D150" s="54">
        <v>40393</v>
      </c>
      <c r="E150" s="54">
        <v>40394</v>
      </c>
      <c r="F150" s="56" t="s">
        <v>47</v>
      </c>
      <c r="G150" s="130">
        <v>0</v>
      </c>
      <c r="H150" s="130">
        <v>1000</v>
      </c>
      <c r="I150" s="57" t="s">
        <v>2210</v>
      </c>
      <c r="J150" s="52"/>
      <c r="K150" s="52">
        <v>0</v>
      </c>
      <c r="L150" s="52">
        <v>0</v>
      </c>
      <c r="M150" s="268">
        <v>92244000000</v>
      </c>
    </row>
    <row r="151" spans="1:13" s="147" customFormat="1" ht="25.5">
      <c r="A151" s="51"/>
      <c r="B151" s="51" t="s">
        <v>2211</v>
      </c>
      <c r="C151" s="53" t="s">
        <v>2212</v>
      </c>
      <c r="D151" s="54">
        <v>40408</v>
      </c>
      <c r="E151" s="54">
        <v>40409</v>
      </c>
      <c r="F151" s="56" t="s">
        <v>47</v>
      </c>
      <c r="G151" s="130">
        <v>0</v>
      </c>
      <c r="H151" s="130">
        <v>4000</v>
      </c>
      <c r="I151" s="57" t="s">
        <v>2213</v>
      </c>
      <c r="J151" s="52"/>
      <c r="K151" s="52">
        <v>0</v>
      </c>
      <c r="L151" s="52">
        <v>0</v>
      </c>
      <c r="M151" s="268">
        <v>92244000000</v>
      </c>
    </row>
    <row r="152" spans="1:13" s="147" customFormat="1" ht="25.5">
      <c r="A152" s="51"/>
      <c r="B152" s="51" t="s">
        <v>2217</v>
      </c>
      <c r="C152" s="59" t="s">
        <v>2218</v>
      </c>
      <c r="D152" s="54">
        <v>40393</v>
      </c>
      <c r="E152" s="54">
        <v>40393</v>
      </c>
      <c r="F152" s="56" t="s">
        <v>47</v>
      </c>
      <c r="G152" s="130">
        <v>0</v>
      </c>
      <c r="H152" s="130">
        <v>5000</v>
      </c>
      <c r="I152" s="57" t="s">
        <v>1052</v>
      </c>
      <c r="J152" s="52"/>
      <c r="K152" s="52">
        <v>0</v>
      </c>
      <c r="L152" s="52">
        <v>5000</v>
      </c>
      <c r="M152" s="268">
        <v>92245000000</v>
      </c>
    </row>
    <row r="153" spans="1:13" s="147" customFormat="1" ht="25.5">
      <c r="A153" s="51"/>
      <c r="B153" s="51" t="s">
        <v>2225</v>
      </c>
      <c r="C153" s="59" t="s">
        <v>2226</v>
      </c>
      <c r="D153" s="54">
        <v>40394</v>
      </c>
      <c r="E153" s="54">
        <v>40395</v>
      </c>
      <c r="F153" s="56" t="s">
        <v>47</v>
      </c>
      <c r="G153" s="130">
        <v>0</v>
      </c>
      <c r="H153" s="130">
        <v>4000</v>
      </c>
      <c r="I153" s="57" t="s">
        <v>2227</v>
      </c>
      <c r="J153" s="52"/>
      <c r="K153" s="52">
        <v>0</v>
      </c>
      <c r="L153" s="52">
        <v>4000</v>
      </c>
      <c r="M153" s="268">
        <v>92244000000</v>
      </c>
    </row>
    <row r="154" spans="1:13" s="147" customFormat="1" ht="12.75">
      <c r="A154" s="51"/>
      <c r="B154" s="51" t="s">
        <v>2214</v>
      </c>
      <c r="C154" s="59" t="s">
        <v>2215</v>
      </c>
      <c r="D154" s="54">
        <v>40407</v>
      </c>
      <c r="E154" s="54">
        <v>40407</v>
      </c>
      <c r="F154" s="56" t="s">
        <v>47</v>
      </c>
      <c r="G154" s="130">
        <v>0</v>
      </c>
      <c r="H154" s="130">
        <v>2000</v>
      </c>
      <c r="I154" s="57" t="s">
        <v>2216</v>
      </c>
      <c r="J154" s="52"/>
      <c r="K154" s="52">
        <v>0</v>
      </c>
      <c r="L154" s="52">
        <v>2000</v>
      </c>
      <c r="M154" s="268">
        <v>92244000000</v>
      </c>
    </row>
    <row r="155" spans="1:21" s="260" customFormat="1" ht="12.75">
      <c r="A155" s="49" t="s">
        <v>45</v>
      </c>
      <c r="B155" s="49"/>
      <c r="C155" s="62"/>
      <c r="D155" s="371"/>
      <c r="E155" s="64"/>
      <c r="F155" s="64"/>
      <c r="G155" s="66">
        <f>SUM(G147:G154)</f>
        <v>0</v>
      </c>
      <c r="H155" s="372">
        <f>SUM(H147:H154)</f>
        <v>24500</v>
      </c>
      <c r="I155" s="372"/>
      <c r="J155" s="237"/>
      <c r="K155" s="373">
        <f>SUM(K147:K154)</f>
        <v>0</v>
      </c>
      <c r="L155" s="374">
        <f>SUM(L147:L154)</f>
        <v>19500</v>
      </c>
      <c r="M155" s="373"/>
      <c r="N155" s="241"/>
      <c r="O155" s="226"/>
      <c r="P155" s="226"/>
      <c r="Q155" s="226"/>
      <c r="R155" s="226"/>
      <c r="S155" s="226"/>
      <c r="T155" s="226"/>
      <c r="U155" s="375"/>
    </row>
    <row r="156" spans="1:13" s="2" customFormat="1" ht="12" customHeight="1">
      <c r="A156" s="11" t="s">
        <v>72</v>
      </c>
      <c r="B156" s="114"/>
      <c r="C156" s="115"/>
      <c r="D156" s="116"/>
      <c r="E156" s="116"/>
      <c r="F156" s="116"/>
      <c r="G156" s="120"/>
      <c r="H156" s="114"/>
      <c r="I156" s="117"/>
      <c r="J156" s="114"/>
      <c r="K156" s="117"/>
      <c r="L156" s="223"/>
      <c r="M156" s="115"/>
    </row>
    <row r="157" spans="1:13" s="2" customFormat="1" ht="12" customHeight="1">
      <c r="A157" s="11"/>
      <c r="B157" s="114"/>
      <c r="C157" s="115"/>
      <c r="D157" s="116"/>
      <c r="E157" s="116"/>
      <c r="F157" s="116"/>
      <c r="G157" s="120">
        <v>0</v>
      </c>
      <c r="H157" s="114">
        <v>0</v>
      </c>
      <c r="I157" s="117"/>
      <c r="J157" s="114"/>
      <c r="K157" s="117">
        <v>0</v>
      </c>
      <c r="L157" s="223">
        <v>0</v>
      </c>
      <c r="M157" s="198"/>
    </row>
    <row r="158" spans="1:13" s="2" customFormat="1" ht="13.5" customHeight="1">
      <c r="A158" s="11"/>
      <c r="B158" s="114"/>
      <c r="C158" s="115"/>
      <c r="D158" s="116"/>
      <c r="E158" s="116"/>
      <c r="F158" s="116"/>
      <c r="G158" s="120">
        <v>0</v>
      </c>
      <c r="H158" s="114">
        <v>0</v>
      </c>
      <c r="I158" s="117"/>
      <c r="J158" s="114"/>
      <c r="K158" s="117">
        <v>0</v>
      </c>
      <c r="L158" s="223">
        <v>0</v>
      </c>
      <c r="M158" s="198"/>
    </row>
    <row r="159" spans="1:13" s="2" customFormat="1" ht="18" customHeight="1">
      <c r="A159" s="1" t="s">
        <v>45</v>
      </c>
      <c r="B159" s="35"/>
      <c r="C159" s="35"/>
      <c r="D159" s="35"/>
      <c r="E159" s="35"/>
      <c r="F159" s="35"/>
      <c r="G159" s="81">
        <f>SUM(G157:G158)</f>
        <v>0</v>
      </c>
      <c r="H159" s="81">
        <f>SUM(H157:H158)</f>
        <v>0</v>
      </c>
      <c r="I159" s="36"/>
      <c r="J159" s="35"/>
      <c r="K159" s="81">
        <f>SUM(K157:K158)</f>
        <v>0</v>
      </c>
      <c r="L159" s="196">
        <f>SUM(L157:L158)</f>
        <v>0</v>
      </c>
      <c r="M159" s="1"/>
    </row>
    <row r="160" spans="1:13" s="2" customFormat="1" ht="16.5" customHeight="1">
      <c r="A160" s="80" t="s">
        <v>49</v>
      </c>
      <c r="B160" s="35"/>
      <c r="C160" s="35"/>
      <c r="D160" s="35"/>
      <c r="E160" s="35"/>
      <c r="F160" s="35"/>
      <c r="G160" s="81"/>
      <c r="H160" s="81"/>
      <c r="I160" s="36"/>
      <c r="J160" s="35"/>
      <c r="K160" s="81"/>
      <c r="L160" s="1"/>
      <c r="M160" s="1"/>
    </row>
    <row r="161" spans="1:13" s="123" customFormat="1" ht="12.75">
      <c r="A161" s="52"/>
      <c r="B161" s="52"/>
      <c r="C161" s="52"/>
      <c r="D161" s="52"/>
      <c r="E161" s="52"/>
      <c r="F161" s="52"/>
      <c r="G161" s="247">
        <v>0</v>
      </c>
      <c r="H161" s="247">
        <v>0</v>
      </c>
      <c r="I161" s="59"/>
      <c r="J161" s="130"/>
      <c r="K161" s="130">
        <v>0</v>
      </c>
      <c r="L161" s="130">
        <v>0</v>
      </c>
      <c r="M161" s="246"/>
    </row>
    <row r="162" spans="1:13" s="123" customFormat="1" ht="12.75">
      <c r="A162" s="52"/>
      <c r="B162" s="52"/>
      <c r="C162" s="52"/>
      <c r="D162" s="52"/>
      <c r="E162" s="52"/>
      <c r="F162" s="52"/>
      <c r="G162" s="247">
        <v>0</v>
      </c>
      <c r="H162" s="247">
        <v>0</v>
      </c>
      <c r="I162" s="53"/>
      <c r="J162" s="130"/>
      <c r="K162" s="130">
        <v>0</v>
      </c>
      <c r="L162" s="130">
        <v>0</v>
      </c>
      <c r="M162" s="246"/>
    </row>
    <row r="163" spans="1:13" s="2" customFormat="1" ht="23.25" customHeight="1">
      <c r="A163" s="1" t="s">
        <v>45</v>
      </c>
      <c r="B163" s="35"/>
      <c r="C163" s="35"/>
      <c r="D163" s="35"/>
      <c r="E163" s="35"/>
      <c r="F163" s="35"/>
      <c r="G163" s="81">
        <f>SUM(G161:G162)</f>
        <v>0</v>
      </c>
      <c r="H163" s="81">
        <f>SUM(H161:H162)</f>
        <v>0</v>
      </c>
      <c r="I163" s="36"/>
      <c r="J163" s="35"/>
      <c r="K163" s="81">
        <f>SUM(K161:K162)</f>
        <v>0</v>
      </c>
      <c r="L163" s="196">
        <f>SUM(L161:L162)</f>
        <v>0</v>
      </c>
      <c r="M163" s="1"/>
    </row>
    <row r="164" spans="1:13" s="2" customFormat="1" ht="23.25" customHeight="1">
      <c r="A164" s="11" t="s">
        <v>79</v>
      </c>
      <c r="B164" s="35"/>
      <c r="C164" s="35"/>
      <c r="D164" s="35"/>
      <c r="E164" s="35"/>
      <c r="F164" s="35"/>
      <c r="G164" s="81"/>
      <c r="H164" s="81"/>
      <c r="I164" s="36"/>
      <c r="J164" s="35"/>
      <c r="K164" s="81"/>
      <c r="L164" s="196"/>
      <c r="M164" s="67"/>
    </row>
    <row r="165" spans="1:13" s="123" customFormat="1" ht="12.75">
      <c r="A165" s="52"/>
      <c r="B165" s="52"/>
      <c r="C165" s="52"/>
      <c r="D165" s="52"/>
      <c r="E165" s="52"/>
      <c r="F165" s="52"/>
      <c r="G165" s="247">
        <v>0</v>
      </c>
      <c r="H165" s="247">
        <v>0</v>
      </c>
      <c r="I165" s="59"/>
      <c r="J165" s="130"/>
      <c r="K165" s="130">
        <v>0</v>
      </c>
      <c r="L165" s="130">
        <v>0</v>
      </c>
      <c r="M165" s="246"/>
    </row>
    <row r="166" spans="1:13" s="123" customFormat="1" ht="12.75">
      <c r="A166" s="52"/>
      <c r="B166" s="52"/>
      <c r="C166" s="52"/>
      <c r="D166" s="52"/>
      <c r="E166" s="52"/>
      <c r="F166" s="52"/>
      <c r="G166" s="247">
        <v>0</v>
      </c>
      <c r="H166" s="247">
        <v>0</v>
      </c>
      <c r="I166" s="59"/>
      <c r="J166" s="130"/>
      <c r="K166" s="130">
        <v>0</v>
      </c>
      <c r="L166" s="130">
        <v>0</v>
      </c>
      <c r="M166" s="246"/>
    </row>
    <row r="167" spans="1:12" s="2" customFormat="1" ht="15.75" customHeight="1">
      <c r="A167" s="233" t="s">
        <v>15</v>
      </c>
      <c r="B167" s="81"/>
      <c r="C167" s="81"/>
      <c r="D167" s="81"/>
      <c r="E167" s="81"/>
      <c r="F167" s="81"/>
      <c r="G167" s="248">
        <f>SUM(G165:G166)</f>
        <v>0</v>
      </c>
      <c r="H167" s="248">
        <f>SUM(H165:H166)</f>
        <v>0</v>
      </c>
      <c r="I167" s="249"/>
      <c r="J167" s="1"/>
      <c r="K167" s="1">
        <f>SUM(K165:K166)</f>
        <v>0</v>
      </c>
      <c r="L167" s="2">
        <f>SUM(L165:L166)</f>
        <v>0</v>
      </c>
    </row>
    <row r="168" spans="1:13" s="2" customFormat="1" ht="15.75" customHeight="1">
      <c r="A168" s="233" t="s">
        <v>80</v>
      </c>
      <c r="B168" s="35"/>
      <c r="C168" s="35"/>
      <c r="D168" s="35"/>
      <c r="E168" s="81"/>
      <c r="F168" s="81"/>
      <c r="G168" s="235"/>
      <c r="H168" s="234"/>
      <c r="I168" s="81"/>
      <c r="J168" s="196"/>
      <c r="K168" s="1"/>
      <c r="L168" s="1"/>
      <c r="M168" s="1"/>
    </row>
    <row r="169" spans="1:13" s="123" customFormat="1" ht="12.75">
      <c r="A169" s="52"/>
      <c r="B169" s="52"/>
      <c r="C169" s="52"/>
      <c r="D169" s="52"/>
      <c r="E169" s="52"/>
      <c r="F169" s="52"/>
      <c r="G169" s="52">
        <v>0</v>
      </c>
      <c r="H169" s="52">
        <v>0</v>
      </c>
      <c r="I169" s="53"/>
      <c r="J169" s="52"/>
      <c r="K169" s="52">
        <v>0</v>
      </c>
      <c r="L169" s="52">
        <v>0</v>
      </c>
      <c r="M169" s="246"/>
    </row>
    <row r="170" spans="1:13" s="123" customFormat="1" ht="12.75">
      <c r="A170" s="52"/>
      <c r="B170" s="52"/>
      <c r="C170" s="52"/>
      <c r="D170" s="52"/>
      <c r="E170" s="52"/>
      <c r="F170" s="52"/>
      <c r="G170" s="52">
        <v>0</v>
      </c>
      <c r="H170" s="52">
        <v>0</v>
      </c>
      <c r="I170" s="53"/>
      <c r="J170" s="52"/>
      <c r="K170" s="52">
        <v>0</v>
      </c>
      <c r="L170" s="52">
        <v>0</v>
      </c>
      <c r="M170" s="198"/>
    </row>
    <row r="171" spans="1:13" s="2" customFormat="1" ht="15.75" customHeight="1" thickBot="1">
      <c r="A171" s="233" t="s">
        <v>45</v>
      </c>
      <c r="B171" s="35"/>
      <c r="C171" s="35"/>
      <c r="D171" s="35"/>
      <c r="E171" s="81"/>
      <c r="F171" s="81"/>
      <c r="G171" s="307">
        <f>SUM(G169:G170)</f>
        <v>0</v>
      </c>
      <c r="H171" s="308">
        <f>SUM(H169:H170)</f>
        <v>0</v>
      </c>
      <c r="I171" s="81"/>
      <c r="J171" s="196"/>
      <c r="K171" s="1">
        <v>0</v>
      </c>
      <c r="L171" s="1">
        <v>0</v>
      </c>
      <c r="M171" s="1"/>
    </row>
    <row r="172" spans="1:13" s="2" customFormat="1" ht="16.5" thickBot="1">
      <c r="A172" s="37" t="s">
        <v>46</v>
      </c>
      <c r="B172" s="38"/>
      <c r="C172" s="38"/>
      <c r="D172" s="38"/>
      <c r="E172" s="38"/>
      <c r="F172" s="38"/>
      <c r="G172" s="309">
        <f>SUM(G171,G167,G163,G159,G155,G145,G114,G100,G79,G56,G31,G19)</f>
        <v>88000</v>
      </c>
      <c r="H172" s="309">
        <f>SUM(H171,H167,H163,H159,H155,H145,H114,H100,H79,H56,H31,H19)</f>
        <v>311000</v>
      </c>
      <c r="I172" s="39"/>
      <c r="J172" s="39"/>
      <c r="K172" s="250">
        <f>SUM(K171,K167,K163,K159,K155,K145,K114,K100,K79,K56,K31,K19)</f>
        <v>33000</v>
      </c>
      <c r="L172" s="250">
        <f>SUM(L171,L167,L163,L159,L155,L145,L114,L100,L79,L56,L31,L19)</f>
        <v>300500</v>
      </c>
      <c r="M172" s="186"/>
    </row>
    <row r="173" spans="9:13" s="2" customFormat="1" ht="24" customHeight="1">
      <c r="I173" s="41"/>
      <c r="L173" s="42"/>
      <c r="M173" s="42"/>
    </row>
    <row r="174" spans="1:13" s="20" customFormat="1" ht="12.75">
      <c r="A174" s="2"/>
      <c r="B174" s="2"/>
      <c r="C174" s="2"/>
      <c r="D174" s="2"/>
      <c r="E174" s="2"/>
      <c r="F174" s="2"/>
      <c r="G174" s="2"/>
      <c r="H174" s="2"/>
      <c r="I174" s="41"/>
      <c r="J174" s="2"/>
      <c r="K174" s="2"/>
      <c r="L174" s="42"/>
      <c r="M174" s="42"/>
    </row>
    <row r="175" spans="1:13" s="40" customFormat="1" ht="15.75">
      <c r="A175" s="2"/>
      <c r="B175" s="2"/>
      <c r="C175" s="2"/>
      <c r="D175" s="2"/>
      <c r="E175" s="2"/>
      <c r="F175" s="2"/>
      <c r="G175" s="2"/>
      <c r="H175" s="2"/>
      <c r="I175" s="41"/>
      <c r="J175" s="2"/>
      <c r="K175" s="2"/>
      <c r="L175" s="42"/>
      <c r="M175" s="42"/>
    </row>
    <row r="176" spans="1:13" s="29" customFormat="1" ht="13.5" thickBot="1">
      <c r="A176" s="2"/>
      <c r="B176" s="2"/>
      <c r="C176" s="2"/>
      <c r="D176" s="2"/>
      <c r="E176" s="2"/>
      <c r="F176" s="2"/>
      <c r="G176" s="2"/>
      <c r="H176" s="2"/>
      <c r="I176" s="41"/>
      <c r="J176" s="2"/>
      <c r="K176" s="2"/>
      <c r="L176" s="42"/>
      <c r="M176" s="42"/>
    </row>
    <row r="177" spans="1:13" s="43" customFormat="1" ht="13.5" thickBot="1">
      <c r="A177" s="2"/>
      <c r="B177" s="2"/>
      <c r="C177" s="2"/>
      <c r="D177" s="2"/>
      <c r="E177" s="2"/>
      <c r="F177" s="2"/>
      <c r="G177" s="2"/>
      <c r="H177" s="2"/>
      <c r="I177" s="41"/>
      <c r="J177" s="2"/>
      <c r="K177" s="2"/>
      <c r="L177" s="42"/>
      <c r="M177" s="42"/>
    </row>
    <row r="178" spans="1:13" s="34" customFormat="1" ht="12.75">
      <c r="A178" s="2"/>
      <c r="B178" s="2"/>
      <c r="C178" s="2"/>
      <c r="D178" s="2"/>
      <c r="E178" s="2"/>
      <c r="F178" s="2"/>
      <c r="G178" s="2"/>
      <c r="H178" s="2"/>
      <c r="I178" s="41"/>
      <c r="J178" s="2"/>
      <c r="K178" s="2"/>
      <c r="L178" s="42"/>
      <c r="M178" s="42"/>
    </row>
    <row r="179" spans="1:13" s="34" customFormat="1" ht="12.75">
      <c r="A179" s="2"/>
      <c r="B179" s="2"/>
      <c r="C179" s="2"/>
      <c r="D179" s="2"/>
      <c r="E179" s="2"/>
      <c r="F179" s="2"/>
      <c r="G179" s="2"/>
      <c r="H179" s="2"/>
      <c r="I179" s="41"/>
      <c r="J179" s="2"/>
      <c r="K179" s="2"/>
      <c r="L179" s="42"/>
      <c r="M179" s="42"/>
    </row>
    <row r="180" spans="1:13" s="34" customFormat="1" ht="12.75">
      <c r="A180" s="2"/>
      <c r="B180" s="2"/>
      <c r="C180" s="2"/>
      <c r="D180" s="2"/>
      <c r="E180" s="2"/>
      <c r="F180" s="2"/>
      <c r="G180" s="2"/>
      <c r="H180" s="2"/>
      <c r="I180" s="41"/>
      <c r="J180" s="2"/>
      <c r="K180" s="2"/>
      <c r="L180" s="42"/>
      <c r="M180" s="42"/>
    </row>
    <row r="181" spans="1:13" s="34" customFormat="1" ht="12.75">
      <c r="A181" s="2"/>
      <c r="B181" s="2"/>
      <c r="C181" s="2"/>
      <c r="D181" s="2"/>
      <c r="E181" s="2"/>
      <c r="F181" s="2"/>
      <c r="G181" s="2"/>
      <c r="H181" s="2"/>
      <c r="I181" s="41"/>
      <c r="J181" s="2"/>
      <c r="K181" s="2"/>
      <c r="L181" s="42"/>
      <c r="M181" s="42"/>
    </row>
    <row r="182" spans="1:13" s="34" customFormat="1" ht="12.75">
      <c r="A182" s="2"/>
      <c r="B182" s="2"/>
      <c r="C182" s="2"/>
      <c r="D182" s="2"/>
      <c r="E182" s="2"/>
      <c r="F182" s="2"/>
      <c r="G182" s="2"/>
      <c r="H182" s="2"/>
      <c r="I182" s="41"/>
      <c r="J182" s="2"/>
      <c r="K182" s="2"/>
      <c r="L182" s="42"/>
      <c r="M182" s="42"/>
    </row>
    <row r="183" spans="1:13" s="34" customFormat="1" ht="12.75">
      <c r="A183" s="2"/>
      <c r="B183" s="2"/>
      <c r="C183" s="2"/>
      <c r="D183" s="2"/>
      <c r="E183" s="2"/>
      <c r="F183" s="2"/>
      <c r="G183" s="2"/>
      <c r="H183" s="2"/>
      <c r="I183" s="41"/>
      <c r="J183" s="2"/>
      <c r="K183" s="2"/>
      <c r="L183" s="42"/>
      <c r="M183" s="42"/>
    </row>
    <row r="184" spans="1:13" s="34" customFormat="1" ht="12.75">
      <c r="A184" s="2"/>
      <c r="B184" s="2"/>
      <c r="C184" s="2"/>
      <c r="D184" s="2"/>
      <c r="E184" s="2"/>
      <c r="F184" s="2"/>
      <c r="G184" s="2"/>
      <c r="H184" s="2"/>
      <c r="I184" s="41"/>
      <c r="J184" s="2"/>
      <c r="K184" s="2"/>
      <c r="L184" s="42"/>
      <c r="M184" s="42"/>
    </row>
    <row r="185" spans="1:13" s="34" customFormat="1" ht="12.75">
      <c r="A185" s="2"/>
      <c r="B185" s="2"/>
      <c r="C185" s="2"/>
      <c r="D185" s="2"/>
      <c r="E185" s="2"/>
      <c r="F185" s="2"/>
      <c r="G185" s="2"/>
      <c r="H185" s="2"/>
      <c r="I185" s="41"/>
      <c r="J185" s="2"/>
      <c r="K185" s="2"/>
      <c r="L185" s="42"/>
      <c r="M185" s="42"/>
    </row>
    <row r="186" spans="1:13" s="34" customFormat="1" ht="12.75">
      <c r="A186" s="2"/>
      <c r="B186" s="2"/>
      <c r="C186" s="2"/>
      <c r="D186" s="2"/>
      <c r="E186" s="2"/>
      <c r="F186" s="2"/>
      <c r="G186" s="2"/>
      <c r="H186" s="2"/>
      <c r="I186" s="41"/>
      <c r="J186" s="2"/>
      <c r="K186" s="2"/>
      <c r="L186" s="42"/>
      <c r="M186" s="42"/>
    </row>
    <row r="187" spans="1:13" s="31" customFormat="1" ht="12.75">
      <c r="A187" s="2"/>
      <c r="B187" s="2"/>
      <c r="C187" s="2"/>
      <c r="D187" s="2"/>
      <c r="E187" s="2"/>
      <c r="F187" s="2"/>
      <c r="G187" s="2"/>
      <c r="H187" s="2"/>
      <c r="I187" s="41"/>
      <c r="J187" s="2"/>
      <c r="K187" s="2"/>
      <c r="L187" s="42"/>
      <c r="M187" s="42"/>
    </row>
    <row r="188" spans="1:13" s="34" customFormat="1" ht="12.75">
      <c r="A188" s="2"/>
      <c r="B188" s="2"/>
      <c r="C188" s="2"/>
      <c r="D188" s="2"/>
      <c r="E188" s="2"/>
      <c r="F188" s="2"/>
      <c r="G188" s="2"/>
      <c r="H188" s="2"/>
      <c r="I188" s="41"/>
      <c r="J188" s="2"/>
      <c r="K188" s="2"/>
      <c r="L188" s="42"/>
      <c r="M188" s="42"/>
    </row>
    <row r="189" spans="1:13" s="31" customFormat="1" ht="12.75">
      <c r="A189" s="2"/>
      <c r="B189" s="2"/>
      <c r="C189" s="2"/>
      <c r="D189" s="2"/>
      <c r="E189" s="2"/>
      <c r="F189" s="2"/>
      <c r="G189" s="2"/>
      <c r="H189" s="2"/>
      <c r="I189" s="41"/>
      <c r="J189" s="2"/>
      <c r="K189" s="2"/>
      <c r="L189" s="42"/>
      <c r="M189" s="42"/>
    </row>
    <row r="190" spans="1:13" s="33" customFormat="1" ht="12.75">
      <c r="A190" s="2"/>
      <c r="B190" s="2"/>
      <c r="C190" s="2"/>
      <c r="D190" s="2"/>
      <c r="E190" s="2"/>
      <c r="F190" s="2"/>
      <c r="G190" s="2"/>
      <c r="H190" s="2"/>
      <c r="I190" s="41"/>
      <c r="J190" s="2"/>
      <c r="K190" s="2"/>
      <c r="L190" s="42"/>
      <c r="M190" s="42"/>
    </row>
    <row r="191" spans="1:13" s="34" customFormat="1" ht="12.75">
      <c r="A191" s="2"/>
      <c r="B191" s="2"/>
      <c r="C191" s="2"/>
      <c r="D191" s="2"/>
      <c r="E191" s="2"/>
      <c r="F191" s="2"/>
      <c r="G191" s="2"/>
      <c r="H191" s="2"/>
      <c r="I191" s="41"/>
      <c r="J191" s="2"/>
      <c r="K191" s="2"/>
      <c r="L191" s="42"/>
      <c r="M191" s="42"/>
    </row>
    <row r="192" spans="1:13" s="31" customFormat="1" ht="12.75">
      <c r="A192" s="2"/>
      <c r="B192" s="2"/>
      <c r="C192" s="2"/>
      <c r="D192" s="2"/>
      <c r="E192" s="2"/>
      <c r="F192" s="2"/>
      <c r="G192" s="2"/>
      <c r="H192" s="2"/>
      <c r="I192" s="41"/>
      <c r="J192" s="2"/>
      <c r="K192" s="2"/>
      <c r="L192" s="42"/>
      <c r="M192" s="42"/>
    </row>
    <row r="193" spans="1:13" s="34" customFormat="1" ht="12.75">
      <c r="A193" s="2"/>
      <c r="B193" s="2"/>
      <c r="C193" s="2"/>
      <c r="D193" s="2"/>
      <c r="E193" s="2"/>
      <c r="F193" s="2"/>
      <c r="G193" s="2"/>
      <c r="H193" s="2"/>
      <c r="I193" s="41"/>
      <c r="J193" s="2"/>
      <c r="K193" s="2"/>
      <c r="L193" s="42"/>
      <c r="M193" s="42"/>
    </row>
    <row r="194" spans="1:13" s="33" customFormat="1" ht="12.75">
      <c r="A194" s="2"/>
      <c r="B194" s="2"/>
      <c r="C194" s="2"/>
      <c r="D194" s="2"/>
      <c r="E194" s="2"/>
      <c r="F194" s="2"/>
      <c r="G194" s="2"/>
      <c r="H194" s="2"/>
      <c r="I194" s="41"/>
      <c r="J194" s="2"/>
      <c r="K194" s="2"/>
      <c r="L194" s="42"/>
      <c r="M194" s="42"/>
    </row>
    <row r="195" spans="1:13" s="34" customFormat="1" ht="12.75">
      <c r="A195" s="2"/>
      <c r="B195" s="2"/>
      <c r="C195" s="2"/>
      <c r="D195" s="2"/>
      <c r="E195" s="2"/>
      <c r="F195" s="2"/>
      <c r="G195" s="2"/>
      <c r="H195" s="2"/>
      <c r="I195" s="41"/>
      <c r="J195" s="2"/>
      <c r="K195" s="2"/>
      <c r="L195" s="42"/>
      <c r="M195" s="42"/>
    </row>
    <row r="196" spans="1:13" s="31" customFormat="1" ht="12.75">
      <c r="A196" s="2"/>
      <c r="B196" s="2"/>
      <c r="C196" s="2"/>
      <c r="D196" s="2"/>
      <c r="E196" s="2"/>
      <c r="F196" s="2"/>
      <c r="G196" s="2"/>
      <c r="H196" s="2"/>
      <c r="I196" s="41"/>
      <c r="J196" s="2"/>
      <c r="K196" s="2"/>
      <c r="L196" s="42"/>
      <c r="M196" s="42"/>
    </row>
    <row r="197" spans="1:13" s="34" customFormat="1" ht="12.75">
      <c r="A197" s="2"/>
      <c r="B197" s="2"/>
      <c r="C197" s="2"/>
      <c r="D197" s="2"/>
      <c r="E197" s="2"/>
      <c r="F197" s="2"/>
      <c r="G197" s="2"/>
      <c r="H197" s="2"/>
      <c r="I197" s="41"/>
      <c r="J197" s="2"/>
      <c r="K197" s="2"/>
      <c r="L197" s="42"/>
      <c r="M197" s="42"/>
    </row>
    <row r="198" spans="1:13" s="34" customFormat="1" ht="12.75">
      <c r="A198" s="2"/>
      <c r="B198" s="2"/>
      <c r="C198" s="2"/>
      <c r="D198" s="2"/>
      <c r="E198" s="2"/>
      <c r="F198" s="2"/>
      <c r="G198" s="2"/>
      <c r="H198" s="2"/>
      <c r="I198" s="41"/>
      <c r="J198" s="2"/>
      <c r="K198" s="2"/>
      <c r="L198" s="42"/>
      <c r="M198" s="42"/>
    </row>
    <row r="199" spans="1:13" s="34" customFormat="1" ht="12.75">
      <c r="A199" s="2"/>
      <c r="B199" s="2"/>
      <c r="C199" s="2"/>
      <c r="D199" s="2"/>
      <c r="E199" s="2"/>
      <c r="F199" s="2"/>
      <c r="G199" s="2"/>
      <c r="H199" s="2"/>
      <c r="I199" s="41"/>
      <c r="J199" s="2"/>
      <c r="K199" s="2"/>
      <c r="L199" s="42"/>
      <c r="M199" s="42"/>
    </row>
    <row r="200" spans="1:13" s="34" customFormat="1" ht="12.75">
      <c r="A200" s="2"/>
      <c r="B200" s="2"/>
      <c r="C200" s="2"/>
      <c r="D200" s="2"/>
      <c r="E200" s="2"/>
      <c r="F200" s="2"/>
      <c r="G200" s="2"/>
      <c r="H200" s="2"/>
      <c r="I200" s="41"/>
      <c r="J200" s="2"/>
      <c r="K200" s="2"/>
      <c r="L200" s="42"/>
      <c r="M200" s="42"/>
    </row>
    <row r="201" spans="1:13" s="34" customFormat="1" ht="12.75">
      <c r="A201" s="2"/>
      <c r="B201" s="2"/>
      <c r="C201" s="2"/>
      <c r="D201" s="2"/>
      <c r="E201" s="2"/>
      <c r="F201" s="2"/>
      <c r="G201" s="2"/>
      <c r="H201" s="2"/>
      <c r="I201" s="41"/>
      <c r="J201" s="2"/>
      <c r="K201" s="2"/>
      <c r="L201" s="42"/>
      <c r="M201" s="42"/>
    </row>
    <row r="202" spans="1:13" s="34" customFormat="1" ht="12.75">
      <c r="A202" s="2"/>
      <c r="B202" s="2"/>
      <c r="C202" s="2"/>
      <c r="D202" s="2"/>
      <c r="E202" s="2"/>
      <c r="F202" s="2"/>
      <c r="G202" s="2"/>
      <c r="H202" s="2"/>
      <c r="I202" s="41"/>
      <c r="J202" s="2"/>
      <c r="K202" s="2"/>
      <c r="L202" s="42"/>
      <c r="M202" s="42"/>
    </row>
    <row r="203" spans="1:13" s="34" customFormat="1" ht="12.75">
      <c r="A203" s="2"/>
      <c r="B203" s="2"/>
      <c r="C203" s="2"/>
      <c r="D203" s="2"/>
      <c r="E203" s="2"/>
      <c r="F203" s="2"/>
      <c r="G203" s="2"/>
      <c r="H203" s="2"/>
      <c r="I203" s="41"/>
      <c r="J203" s="2"/>
      <c r="K203" s="2"/>
      <c r="L203" s="42"/>
      <c r="M203" s="42"/>
    </row>
    <row r="204" spans="1:13" s="34" customFormat="1" ht="12.75">
      <c r="A204" s="2"/>
      <c r="B204" s="2"/>
      <c r="C204" s="2"/>
      <c r="D204" s="2"/>
      <c r="E204" s="2"/>
      <c r="F204" s="2"/>
      <c r="G204" s="2"/>
      <c r="H204" s="2"/>
      <c r="I204" s="41"/>
      <c r="J204" s="2"/>
      <c r="K204" s="2"/>
      <c r="L204" s="42"/>
      <c r="M204" s="42"/>
    </row>
    <row r="205" spans="1:13" s="34" customFormat="1" ht="12.75">
      <c r="A205" s="2"/>
      <c r="B205" s="2"/>
      <c r="C205" s="2"/>
      <c r="D205" s="2"/>
      <c r="E205" s="2"/>
      <c r="F205" s="2"/>
      <c r="G205" s="2"/>
      <c r="H205" s="2"/>
      <c r="I205" s="41"/>
      <c r="J205" s="2"/>
      <c r="K205" s="2"/>
      <c r="L205" s="42"/>
      <c r="M205" s="42"/>
    </row>
    <row r="206" spans="1:13" s="34" customFormat="1" ht="12.75">
      <c r="A206" s="2"/>
      <c r="B206" s="2"/>
      <c r="C206" s="2"/>
      <c r="D206" s="2"/>
      <c r="E206" s="2"/>
      <c r="F206" s="2"/>
      <c r="G206" s="2"/>
      <c r="H206" s="2"/>
      <c r="I206" s="41"/>
      <c r="J206" s="2"/>
      <c r="K206" s="2"/>
      <c r="L206" s="42"/>
      <c r="M206" s="42"/>
    </row>
    <row r="207" spans="1:13" s="34" customFormat="1" ht="12.75">
      <c r="A207" s="2"/>
      <c r="B207" s="2"/>
      <c r="C207" s="2"/>
      <c r="D207" s="2"/>
      <c r="E207" s="2"/>
      <c r="F207" s="2"/>
      <c r="G207" s="2"/>
      <c r="H207" s="2"/>
      <c r="I207" s="41"/>
      <c r="J207" s="2"/>
      <c r="K207" s="2"/>
      <c r="L207" s="42"/>
      <c r="M207" s="42"/>
    </row>
    <row r="208" spans="1:13" s="34" customFormat="1" ht="12.75">
      <c r="A208" s="2"/>
      <c r="B208" s="2"/>
      <c r="C208" s="2"/>
      <c r="D208" s="2"/>
      <c r="E208" s="2"/>
      <c r="F208" s="2"/>
      <c r="G208" s="2"/>
      <c r="H208" s="2"/>
      <c r="I208" s="41"/>
      <c r="J208" s="2"/>
      <c r="K208" s="2"/>
      <c r="L208" s="42"/>
      <c r="M208" s="42"/>
    </row>
    <row r="209" spans="1:13" s="34" customFormat="1" ht="12.75">
      <c r="A209" s="2"/>
      <c r="B209" s="2"/>
      <c r="C209" s="2"/>
      <c r="D209" s="2"/>
      <c r="E209" s="2"/>
      <c r="F209" s="2"/>
      <c r="G209" s="2"/>
      <c r="H209" s="2"/>
      <c r="I209" s="41"/>
      <c r="J209" s="2"/>
      <c r="K209" s="2"/>
      <c r="L209" s="42"/>
      <c r="M209" s="42"/>
    </row>
    <row r="210" spans="1:13" s="34" customFormat="1" ht="12.75">
      <c r="A210" s="2"/>
      <c r="B210" s="2"/>
      <c r="C210" s="2"/>
      <c r="D210" s="2"/>
      <c r="E210" s="2"/>
      <c r="F210" s="2"/>
      <c r="G210" s="2"/>
      <c r="H210" s="2"/>
      <c r="I210" s="41"/>
      <c r="J210" s="2"/>
      <c r="K210" s="2"/>
      <c r="L210" s="42"/>
      <c r="M210" s="42"/>
    </row>
    <row r="211" spans="1:13" s="34" customFormat="1" ht="12.75">
      <c r="A211" s="2"/>
      <c r="B211" s="2"/>
      <c r="C211" s="2"/>
      <c r="D211" s="2"/>
      <c r="E211" s="2"/>
      <c r="F211" s="2"/>
      <c r="G211" s="2"/>
      <c r="H211" s="2"/>
      <c r="I211" s="41"/>
      <c r="J211" s="2"/>
      <c r="K211" s="2"/>
      <c r="L211" s="42"/>
      <c r="M211" s="42"/>
    </row>
    <row r="212" spans="1:13" s="34" customFormat="1" ht="12.75">
      <c r="A212" s="2"/>
      <c r="B212" s="2"/>
      <c r="C212" s="2"/>
      <c r="D212" s="2"/>
      <c r="E212" s="2"/>
      <c r="F212" s="2"/>
      <c r="G212" s="2"/>
      <c r="H212" s="2"/>
      <c r="I212" s="41"/>
      <c r="J212" s="2"/>
      <c r="K212" s="2"/>
      <c r="L212" s="42"/>
      <c r="M212" s="42"/>
    </row>
    <row r="213" spans="1:13" s="34" customFormat="1" ht="12.75">
      <c r="A213" s="2"/>
      <c r="B213" s="2"/>
      <c r="C213" s="2"/>
      <c r="D213" s="2"/>
      <c r="E213" s="2"/>
      <c r="F213" s="2"/>
      <c r="G213" s="2"/>
      <c r="H213" s="2"/>
      <c r="I213" s="41"/>
      <c r="J213" s="2"/>
      <c r="K213" s="2"/>
      <c r="L213" s="42"/>
      <c r="M213" s="42"/>
    </row>
    <row r="214" spans="1:13" s="34" customFormat="1" ht="12.75">
      <c r="A214" s="2"/>
      <c r="B214" s="2"/>
      <c r="C214" s="2"/>
      <c r="D214" s="2"/>
      <c r="E214" s="2"/>
      <c r="F214" s="2"/>
      <c r="G214" s="2"/>
      <c r="H214" s="2"/>
      <c r="I214" s="41"/>
      <c r="J214" s="2"/>
      <c r="K214" s="2"/>
      <c r="L214" s="42"/>
      <c r="M214" s="42"/>
    </row>
    <row r="215" spans="1:13" s="34" customFormat="1" ht="12.75">
      <c r="A215" s="2"/>
      <c r="B215" s="2"/>
      <c r="C215" s="2"/>
      <c r="D215" s="2"/>
      <c r="E215" s="2"/>
      <c r="F215" s="2"/>
      <c r="G215" s="2"/>
      <c r="H215" s="2"/>
      <c r="I215" s="41"/>
      <c r="J215" s="2"/>
      <c r="K215" s="2"/>
      <c r="L215" s="42"/>
      <c r="M215" s="42"/>
    </row>
    <row r="216" spans="1:13" s="29" customFormat="1" ht="12.75">
      <c r="A216" s="2"/>
      <c r="B216" s="2"/>
      <c r="C216" s="2"/>
      <c r="D216" s="2"/>
      <c r="E216" s="2"/>
      <c r="F216" s="2"/>
      <c r="G216" s="2"/>
      <c r="H216" s="2"/>
      <c r="I216" s="41"/>
      <c r="J216" s="2"/>
      <c r="K216" s="2"/>
      <c r="L216" s="42"/>
      <c r="M216" s="42"/>
    </row>
    <row r="217" spans="1:13" s="3" customFormat="1" ht="12.75">
      <c r="A217" s="2"/>
      <c r="B217" s="2"/>
      <c r="C217" s="2"/>
      <c r="D217" s="2"/>
      <c r="E217" s="2"/>
      <c r="F217" s="2"/>
      <c r="G217" s="2"/>
      <c r="H217" s="2"/>
      <c r="I217" s="41"/>
      <c r="J217" s="2"/>
      <c r="K217" s="2"/>
      <c r="L217" s="42"/>
      <c r="M217" s="4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41"/>
      <c r="J218" s="2"/>
      <c r="K218" s="2"/>
      <c r="L218" s="42"/>
      <c r="M218" s="4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41"/>
      <c r="J219" s="2"/>
      <c r="K219" s="2"/>
      <c r="L219" s="42"/>
      <c r="M219" s="4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41"/>
      <c r="J220" s="2"/>
      <c r="K220" s="2"/>
      <c r="L220" s="42"/>
      <c r="M220" s="4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41"/>
      <c r="J221" s="2"/>
      <c r="K221" s="2"/>
      <c r="L221" s="42"/>
      <c r="M221" s="4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41"/>
      <c r="J222" s="2"/>
      <c r="K222" s="2"/>
      <c r="L222" s="42"/>
      <c r="M222" s="4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41"/>
      <c r="J223" s="2"/>
      <c r="K223" s="2"/>
      <c r="L223" s="42"/>
      <c r="M223" s="4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41"/>
      <c r="J224" s="2"/>
      <c r="K224" s="2"/>
      <c r="L224" s="42"/>
      <c r="M224" s="4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41"/>
      <c r="J225" s="2"/>
      <c r="K225" s="2"/>
      <c r="L225" s="42"/>
      <c r="M225" s="4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41"/>
      <c r="J226" s="2"/>
      <c r="K226" s="2"/>
      <c r="L226" s="42"/>
      <c r="M226" s="4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41"/>
      <c r="J227" s="2"/>
      <c r="K227" s="2"/>
      <c r="L227" s="42"/>
      <c r="M227" s="4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41"/>
      <c r="J228" s="2"/>
      <c r="K228" s="2"/>
      <c r="L228" s="42"/>
      <c r="M228" s="42"/>
    </row>
    <row r="229" spans="1:13" s="24" customFormat="1" ht="12.75">
      <c r="A229" s="2"/>
      <c r="B229" s="2"/>
      <c r="C229" s="2"/>
      <c r="D229" s="2"/>
      <c r="E229" s="2"/>
      <c r="F229" s="2"/>
      <c r="G229" s="2"/>
      <c r="H229" s="2"/>
      <c r="I229" s="41"/>
      <c r="J229" s="2"/>
      <c r="K229" s="2"/>
      <c r="L229" s="42"/>
      <c r="M229" s="4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41"/>
      <c r="J230" s="2"/>
      <c r="K230" s="2"/>
      <c r="L230" s="42"/>
      <c r="M230" s="4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41"/>
      <c r="J231" s="2"/>
      <c r="K231" s="2"/>
      <c r="L231" s="42"/>
      <c r="M231" s="4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41"/>
      <c r="J232" s="2"/>
      <c r="K232" s="2"/>
      <c r="L232" s="42"/>
      <c r="M232" s="4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41"/>
      <c r="J233" s="2"/>
      <c r="K233" s="2"/>
      <c r="L233" s="42"/>
      <c r="M233" s="4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41"/>
      <c r="J234" s="2"/>
      <c r="K234" s="2"/>
      <c r="L234" s="42"/>
      <c r="M234" s="4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41"/>
      <c r="J235" s="2"/>
      <c r="K235" s="2"/>
      <c r="L235" s="42"/>
      <c r="M235" s="4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41"/>
      <c r="J236" s="2"/>
      <c r="K236" s="2"/>
      <c r="L236" s="42"/>
      <c r="M236" s="4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41"/>
      <c r="J237" s="2"/>
      <c r="K237" s="2"/>
      <c r="L237" s="42"/>
      <c r="M237" s="4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41"/>
      <c r="J238" s="2"/>
      <c r="K238" s="2"/>
      <c r="L238" s="42"/>
      <c r="M238" s="4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41"/>
      <c r="J239" s="2"/>
      <c r="K239" s="2"/>
      <c r="L239" s="42"/>
      <c r="M239" s="4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41"/>
      <c r="J240" s="2"/>
      <c r="K240" s="2"/>
      <c r="L240" s="42"/>
      <c r="M240" s="4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41"/>
      <c r="J241" s="2"/>
      <c r="K241" s="2"/>
      <c r="L241" s="42"/>
      <c r="M241" s="4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41"/>
      <c r="J242" s="2"/>
      <c r="K242" s="2"/>
      <c r="L242" s="42"/>
      <c r="M242" s="4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41"/>
      <c r="J243" s="2"/>
      <c r="K243" s="2"/>
      <c r="L243" s="42"/>
      <c r="M243" s="4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41"/>
      <c r="J244" s="2"/>
      <c r="K244" s="2"/>
      <c r="L244" s="42"/>
      <c r="M244" s="4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41"/>
      <c r="J245" s="2"/>
      <c r="K245" s="2"/>
      <c r="L245" s="42"/>
      <c r="M245" s="4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41"/>
      <c r="J246" s="2"/>
      <c r="K246" s="2"/>
      <c r="L246" s="42"/>
      <c r="M246" s="4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41"/>
      <c r="J247" s="2"/>
      <c r="K247" s="2"/>
      <c r="L247" s="42"/>
      <c r="M247" s="42"/>
    </row>
    <row r="248" spans="1:13" s="23" customFormat="1" ht="12.75">
      <c r="A248" s="2"/>
      <c r="B248" s="2"/>
      <c r="C248" s="2"/>
      <c r="D248" s="2"/>
      <c r="E248" s="2"/>
      <c r="F248" s="2"/>
      <c r="G248" s="2"/>
      <c r="H248" s="2"/>
      <c r="I248" s="41"/>
      <c r="J248" s="2"/>
      <c r="K248" s="2"/>
      <c r="L248" s="42"/>
      <c r="M248" s="42"/>
    </row>
    <row r="249" spans="1:13" s="44" customFormat="1" ht="12.75" customHeight="1">
      <c r="A249" s="2"/>
      <c r="B249" s="2"/>
      <c r="C249" s="2"/>
      <c r="D249" s="2"/>
      <c r="E249" s="2"/>
      <c r="F249" s="2"/>
      <c r="G249" s="2"/>
      <c r="H249" s="2"/>
      <c r="I249" s="41"/>
      <c r="J249" s="2"/>
      <c r="K249" s="2"/>
      <c r="L249" s="42"/>
      <c r="M249" s="4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41"/>
      <c r="J250" s="2"/>
      <c r="K250" s="2"/>
      <c r="L250" s="42"/>
      <c r="M250" s="4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41"/>
      <c r="J251" s="2"/>
      <c r="K251" s="2"/>
      <c r="L251" s="42"/>
      <c r="M251" s="4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41"/>
      <c r="J252" s="2"/>
      <c r="K252" s="2"/>
      <c r="L252" s="42"/>
      <c r="M252" s="4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41"/>
      <c r="J253" s="2"/>
      <c r="K253" s="2"/>
      <c r="L253" s="42"/>
      <c r="M253" s="4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41"/>
      <c r="J254" s="2"/>
      <c r="K254" s="2"/>
      <c r="L254" s="42"/>
      <c r="M254" s="4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41"/>
      <c r="J255" s="2"/>
      <c r="K255" s="2"/>
      <c r="L255" s="42"/>
      <c r="M255" s="4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41"/>
      <c r="J256" s="2"/>
      <c r="K256" s="2"/>
      <c r="L256" s="42"/>
      <c r="M256" s="4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41"/>
      <c r="J257" s="2"/>
      <c r="K257" s="2"/>
      <c r="L257" s="42"/>
      <c r="M257" s="4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41"/>
      <c r="J258" s="2"/>
      <c r="K258" s="2"/>
      <c r="L258" s="42"/>
      <c r="M258" s="4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41"/>
      <c r="J259" s="2"/>
      <c r="K259" s="2"/>
      <c r="L259" s="42"/>
      <c r="M259" s="4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41"/>
      <c r="J260" s="2"/>
      <c r="K260" s="2"/>
      <c r="L260" s="42"/>
      <c r="M260" s="4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41"/>
      <c r="J261" s="2"/>
      <c r="K261" s="2"/>
      <c r="L261" s="42"/>
      <c r="M261" s="4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41"/>
      <c r="J262" s="2"/>
      <c r="K262" s="2"/>
      <c r="L262" s="42"/>
      <c r="M262" s="4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41"/>
      <c r="J263" s="2"/>
      <c r="K263" s="2"/>
      <c r="L263" s="42"/>
      <c r="M263" s="4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41"/>
      <c r="J264" s="2"/>
      <c r="K264" s="2"/>
      <c r="L264" s="42"/>
      <c r="M264" s="4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41"/>
      <c r="J265" s="2"/>
      <c r="K265" s="2"/>
      <c r="L265" s="42"/>
      <c r="M265" s="4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41"/>
      <c r="J266" s="2"/>
      <c r="K266" s="2"/>
      <c r="L266" s="42"/>
      <c r="M266" s="4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41"/>
      <c r="J267" s="2"/>
      <c r="K267" s="2"/>
      <c r="L267" s="42"/>
      <c r="M267" s="4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41"/>
      <c r="J268" s="2"/>
      <c r="K268" s="2"/>
      <c r="L268" s="42"/>
      <c r="M268" s="4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41"/>
      <c r="J269" s="2"/>
      <c r="K269" s="2"/>
      <c r="L269" s="42"/>
      <c r="M269" s="4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41"/>
      <c r="J270" s="2"/>
      <c r="K270" s="2"/>
      <c r="L270" s="42"/>
      <c r="M270" s="4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41"/>
      <c r="J271" s="2"/>
      <c r="K271" s="2"/>
      <c r="L271" s="42"/>
      <c r="M271" s="4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41"/>
      <c r="J272" s="2"/>
      <c r="K272" s="2"/>
      <c r="L272" s="42"/>
      <c r="M272" s="4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41"/>
      <c r="J273" s="2"/>
      <c r="K273" s="2"/>
      <c r="L273" s="42"/>
      <c r="M273" s="4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41"/>
      <c r="J274" s="2"/>
      <c r="K274" s="2"/>
      <c r="L274" s="42"/>
      <c r="M274" s="4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41"/>
      <c r="J275" s="2"/>
      <c r="K275" s="2"/>
      <c r="L275" s="42"/>
      <c r="M275" s="4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41"/>
      <c r="J276" s="2"/>
      <c r="K276" s="2"/>
      <c r="L276" s="42"/>
      <c r="M276" s="4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41"/>
      <c r="J277" s="2"/>
      <c r="K277" s="2"/>
      <c r="L277" s="42"/>
      <c r="M277" s="4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41"/>
      <c r="J278" s="2"/>
      <c r="K278" s="2"/>
      <c r="L278" s="42"/>
      <c r="M278" s="4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41"/>
      <c r="J279" s="2"/>
      <c r="K279" s="2"/>
      <c r="L279" s="42"/>
      <c r="M279" s="4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41"/>
      <c r="J280" s="2"/>
      <c r="K280" s="2"/>
      <c r="L280" s="42"/>
      <c r="M280" s="4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41"/>
      <c r="J281" s="2"/>
      <c r="K281" s="2"/>
      <c r="L281" s="42"/>
      <c r="M281" s="4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41"/>
      <c r="J282" s="2"/>
      <c r="K282" s="2"/>
      <c r="L282" s="42"/>
      <c r="M282" s="4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41"/>
      <c r="J283" s="2"/>
      <c r="K283" s="2"/>
      <c r="L283" s="42"/>
      <c r="M283" s="4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41"/>
      <c r="J284" s="2"/>
      <c r="K284" s="2"/>
      <c r="L284" s="42"/>
      <c r="M284" s="4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41"/>
      <c r="J285" s="2"/>
      <c r="K285" s="2"/>
      <c r="L285" s="42"/>
      <c r="M285" s="4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41"/>
      <c r="J286" s="2"/>
      <c r="K286" s="2"/>
      <c r="L286" s="42"/>
      <c r="M286" s="4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41"/>
      <c r="J287" s="2"/>
      <c r="K287" s="2"/>
      <c r="L287" s="42"/>
      <c r="M287" s="4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41"/>
      <c r="J288" s="2"/>
      <c r="K288" s="2"/>
      <c r="L288" s="42"/>
      <c r="M288" s="4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41"/>
      <c r="J289" s="2"/>
      <c r="K289" s="2"/>
      <c r="L289" s="42"/>
      <c r="M289" s="4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41"/>
      <c r="J290" s="2"/>
      <c r="K290" s="2"/>
      <c r="L290" s="42"/>
      <c r="M290" s="4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41"/>
      <c r="J291" s="2"/>
      <c r="K291" s="2"/>
      <c r="L291" s="42"/>
      <c r="M291" s="4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41"/>
      <c r="J292" s="2"/>
      <c r="K292" s="2"/>
      <c r="L292" s="42"/>
      <c r="M292" s="4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41"/>
      <c r="J293" s="2"/>
      <c r="K293" s="2"/>
      <c r="L293" s="42"/>
      <c r="M293" s="4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41"/>
      <c r="J294" s="2"/>
      <c r="K294" s="2"/>
      <c r="L294" s="42"/>
      <c r="M294" s="4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41"/>
      <c r="J295" s="2"/>
      <c r="K295" s="2"/>
      <c r="L295" s="42"/>
      <c r="M295" s="4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41"/>
      <c r="J296" s="2"/>
      <c r="K296" s="2"/>
      <c r="L296" s="42"/>
      <c r="M296" s="4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41"/>
      <c r="J297" s="2"/>
      <c r="K297" s="2"/>
      <c r="L297" s="42"/>
      <c r="M297" s="4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41"/>
      <c r="J298" s="2"/>
      <c r="K298" s="2"/>
      <c r="L298" s="42"/>
      <c r="M298" s="4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41"/>
      <c r="J299" s="2"/>
      <c r="K299" s="2"/>
      <c r="L299" s="42"/>
      <c r="M299" s="4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41"/>
      <c r="J300" s="2"/>
      <c r="K300" s="2"/>
      <c r="L300" s="42"/>
      <c r="M300" s="4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41"/>
      <c r="J301" s="2"/>
      <c r="K301" s="2"/>
      <c r="L301" s="42"/>
      <c r="M301" s="4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41"/>
      <c r="J302" s="2"/>
      <c r="K302" s="2"/>
      <c r="L302" s="42"/>
      <c r="M302" s="4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41"/>
      <c r="J303" s="2"/>
      <c r="K303" s="2"/>
      <c r="L303" s="42"/>
      <c r="M303" s="4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41"/>
      <c r="J304" s="2"/>
      <c r="K304" s="2"/>
      <c r="L304" s="42"/>
      <c r="M304" s="4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41"/>
      <c r="J305" s="2"/>
      <c r="K305" s="2"/>
      <c r="L305" s="42"/>
      <c r="M305" s="4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41"/>
      <c r="J306" s="2"/>
      <c r="K306" s="2"/>
      <c r="L306" s="42"/>
      <c r="M306" s="4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41"/>
      <c r="J307" s="2"/>
      <c r="K307" s="2"/>
      <c r="L307" s="42"/>
      <c r="M307" s="4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41"/>
      <c r="J308" s="2"/>
      <c r="K308" s="2"/>
      <c r="L308" s="42"/>
      <c r="M308" s="4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41"/>
      <c r="J309" s="2"/>
      <c r="K309" s="2"/>
      <c r="L309" s="42"/>
      <c r="M309" s="4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41"/>
      <c r="J310" s="2"/>
      <c r="K310" s="2"/>
      <c r="L310" s="42"/>
      <c r="M310" s="4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41"/>
      <c r="J311" s="2"/>
      <c r="K311" s="2"/>
      <c r="L311" s="42"/>
      <c r="M311" s="4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41"/>
      <c r="J312" s="2"/>
      <c r="K312" s="2"/>
      <c r="L312" s="42"/>
      <c r="M312" s="4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41"/>
      <c r="J313" s="2"/>
      <c r="K313" s="2"/>
      <c r="L313" s="42"/>
      <c r="M313" s="4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41"/>
      <c r="J314" s="2"/>
      <c r="K314" s="2"/>
      <c r="L314" s="42"/>
      <c r="M314" s="4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41"/>
      <c r="J315" s="2"/>
      <c r="K315" s="2"/>
      <c r="L315" s="42"/>
      <c r="M315" s="4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41"/>
      <c r="J316" s="2"/>
      <c r="K316" s="2"/>
      <c r="L316" s="42"/>
      <c r="M316" s="4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41"/>
      <c r="J317" s="2"/>
      <c r="K317" s="2"/>
      <c r="L317" s="42"/>
      <c r="M317" s="4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41"/>
      <c r="J318" s="2"/>
      <c r="K318" s="2"/>
      <c r="L318" s="42"/>
      <c r="M318" s="4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41"/>
      <c r="J319" s="2"/>
      <c r="K319" s="2"/>
      <c r="L319" s="42"/>
      <c r="M319" s="4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41"/>
      <c r="J320" s="2"/>
      <c r="K320" s="2"/>
      <c r="L320" s="42"/>
      <c r="M320" s="4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41"/>
      <c r="J321" s="2"/>
      <c r="K321" s="2"/>
      <c r="L321" s="42"/>
      <c r="M321" s="4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41"/>
      <c r="J322" s="2"/>
      <c r="K322" s="2"/>
      <c r="L322" s="42"/>
      <c r="M322" s="4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41"/>
      <c r="J323" s="2"/>
      <c r="K323" s="2"/>
      <c r="L323" s="42"/>
      <c r="M323" s="4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41"/>
      <c r="J324" s="2"/>
      <c r="K324" s="2"/>
      <c r="L324" s="42"/>
      <c r="M324" s="4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41"/>
      <c r="J325" s="2"/>
      <c r="K325" s="2"/>
      <c r="L325" s="42"/>
      <c r="M325" s="4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41"/>
      <c r="J326" s="2"/>
      <c r="K326" s="2"/>
      <c r="L326" s="42"/>
      <c r="M326" s="4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41"/>
      <c r="J327" s="2"/>
      <c r="K327" s="2"/>
      <c r="L327" s="42"/>
      <c r="M327" s="4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41"/>
      <c r="J328" s="2"/>
      <c r="K328" s="2"/>
      <c r="L328" s="42"/>
      <c r="M328" s="4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41"/>
      <c r="J329" s="2"/>
      <c r="K329" s="2"/>
      <c r="L329" s="42"/>
      <c r="M329" s="4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41"/>
      <c r="J330" s="2"/>
      <c r="K330" s="2"/>
      <c r="L330" s="42"/>
      <c r="M330" s="4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41"/>
      <c r="J331" s="2"/>
      <c r="K331" s="2"/>
      <c r="L331" s="42"/>
      <c r="M331" s="4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41"/>
      <c r="J332" s="2"/>
      <c r="K332" s="2"/>
      <c r="L332" s="42"/>
      <c r="M332" s="4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41"/>
      <c r="J333" s="2"/>
      <c r="K333" s="2"/>
      <c r="L333" s="42"/>
      <c r="M333" s="4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41"/>
      <c r="J334" s="2"/>
      <c r="K334" s="2"/>
      <c r="L334" s="42"/>
      <c r="M334" s="4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41"/>
      <c r="J335" s="2"/>
      <c r="K335" s="2"/>
      <c r="L335" s="42"/>
      <c r="M335" s="4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41"/>
      <c r="J336" s="2"/>
      <c r="K336" s="2"/>
      <c r="L336" s="42"/>
      <c r="M336" s="4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41"/>
      <c r="J337" s="2"/>
      <c r="K337" s="2"/>
      <c r="L337" s="42"/>
      <c r="M337" s="4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41"/>
      <c r="J338" s="2"/>
      <c r="K338" s="2"/>
      <c r="L338" s="42"/>
      <c r="M338" s="4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41"/>
      <c r="J339" s="2"/>
      <c r="K339" s="2"/>
      <c r="L339" s="42"/>
      <c r="M339" s="4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41"/>
      <c r="J340" s="2"/>
      <c r="K340" s="2"/>
      <c r="L340" s="42"/>
      <c r="M340" s="4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41"/>
      <c r="J341" s="2"/>
      <c r="K341" s="2"/>
      <c r="L341" s="42"/>
      <c r="M341" s="4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41"/>
      <c r="J342" s="2"/>
      <c r="K342" s="2"/>
      <c r="L342" s="42"/>
      <c r="M342" s="4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41"/>
      <c r="J343" s="2"/>
      <c r="K343" s="2"/>
      <c r="L343" s="42"/>
      <c r="M343" s="4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41"/>
      <c r="J344" s="2"/>
      <c r="K344" s="2"/>
      <c r="L344" s="42"/>
      <c r="M344" s="4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41"/>
      <c r="J345" s="2"/>
      <c r="K345" s="2"/>
      <c r="L345" s="42"/>
      <c r="M345" s="4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41"/>
      <c r="J346" s="2"/>
      <c r="K346" s="2"/>
      <c r="L346" s="42"/>
      <c r="M346" s="4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41"/>
      <c r="J347" s="2"/>
      <c r="K347" s="2"/>
      <c r="L347" s="42"/>
      <c r="M347" s="4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41"/>
      <c r="J348" s="2"/>
      <c r="K348" s="2"/>
      <c r="L348" s="42"/>
      <c r="M348" s="4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41"/>
      <c r="J349" s="2"/>
      <c r="K349" s="2"/>
      <c r="L349" s="42"/>
      <c r="M349" s="4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41"/>
      <c r="J350" s="2"/>
      <c r="K350" s="2"/>
      <c r="L350" s="42"/>
      <c r="M350" s="4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41"/>
      <c r="J351" s="2"/>
      <c r="K351" s="2"/>
      <c r="L351" s="42"/>
      <c r="M351" s="4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41"/>
      <c r="J352" s="2"/>
      <c r="K352" s="2"/>
      <c r="L352" s="42"/>
      <c r="M352" s="4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41"/>
      <c r="J353" s="2"/>
      <c r="K353" s="2"/>
      <c r="L353" s="42"/>
      <c r="M353" s="4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41"/>
      <c r="J354" s="2"/>
      <c r="K354" s="2"/>
      <c r="L354" s="42"/>
      <c r="M354" s="4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41"/>
      <c r="J355" s="2"/>
      <c r="L355" s="45"/>
      <c r="M355" s="45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41"/>
      <c r="J356" s="2"/>
      <c r="L356" s="45"/>
      <c r="M356" s="45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41"/>
      <c r="J357" s="2"/>
      <c r="L357" s="45"/>
      <c r="M357" s="45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41"/>
      <c r="J358" s="2"/>
      <c r="L358" s="45"/>
      <c r="M358" s="45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41"/>
      <c r="J359" s="2"/>
      <c r="L359" s="45"/>
      <c r="M359" s="45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41"/>
      <c r="J360" s="2"/>
      <c r="L360" s="45"/>
      <c r="M360" s="45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41"/>
      <c r="J361" s="2"/>
      <c r="L361" s="45"/>
      <c r="M361" s="45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41"/>
      <c r="J362" s="2"/>
      <c r="L362" s="45"/>
      <c r="M362" s="45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41"/>
      <c r="J363" s="2"/>
      <c r="L363" s="45"/>
      <c r="M363" s="45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41"/>
      <c r="J364" s="2"/>
      <c r="L364" s="45"/>
      <c r="M364" s="45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41"/>
      <c r="J365" s="2"/>
      <c r="L365" s="45"/>
      <c r="M365" s="45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41"/>
      <c r="J366" s="2"/>
      <c r="L366" s="45"/>
      <c r="M366" s="45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41"/>
      <c r="J367" s="2"/>
      <c r="L367" s="45"/>
      <c r="M367" s="45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41"/>
      <c r="J368" s="2"/>
      <c r="L368" s="45"/>
      <c r="M368" s="45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41"/>
      <c r="J369" s="2"/>
      <c r="L369" s="45"/>
      <c r="M369" s="45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41"/>
      <c r="J370" s="2"/>
      <c r="L370" s="45"/>
      <c r="M370" s="45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41"/>
      <c r="J371" s="2"/>
      <c r="L371" s="45"/>
      <c r="M371" s="45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41"/>
      <c r="J372" s="2"/>
      <c r="L372" s="45"/>
      <c r="M372" s="45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41"/>
      <c r="J373" s="2"/>
      <c r="L373" s="45"/>
      <c r="M373" s="45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41"/>
      <c r="J374" s="2"/>
      <c r="L374" s="45"/>
      <c r="M374" s="45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41"/>
      <c r="J375" s="2"/>
      <c r="L375" s="45"/>
      <c r="M375" s="45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41"/>
      <c r="J376" s="2"/>
      <c r="L376" s="45"/>
      <c r="M376" s="45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41"/>
      <c r="J377" s="2"/>
      <c r="L377" s="45"/>
      <c r="M377" s="45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41"/>
      <c r="J378" s="2"/>
      <c r="L378" s="45"/>
      <c r="M378" s="45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41"/>
      <c r="J379" s="2"/>
      <c r="L379" s="45"/>
      <c r="M379" s="45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41"/>
      <c r="J380" s="2"/>
      <c r="L380" s="45"/>
      <c r="M380" s="45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41"/>
      <c r="J381" s="2"/>
      <c r="L381" s="45"/>
      <c r="M381" s="45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41"/>
      <c r="J382" s="2"/>
      <c r="L382" s="45"/>
      <c r="M382" s="45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41"/>
      <c r="J383" s="2"/>
      <c r="L383" s="45"/>
      <c r="M383" s="45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41"/>
      <c r="J384" s="2"/>
      <c r="L384" s="45"/>
      <c r="M384" s="45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41"/>
      <c r="J385" s="2"/>
      <c r="L385" s="45"/>
      <c r="M385" s="45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41"/>
      <c r="J386" s="2"/>
      <c r="L386" s="45"/>
      <c r="M386" s="45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41"/>
      <c r="J387" s="2"/>
      <c r="L387" s="45"/>
      <c r="M387" s="45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41"/>
      <c r="J388" s="2"/>
      <c r="L388" s="45"/>
      <c r="M388" s="45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41"/>
      <c r="J389" s="2"/>
      <c r="L389" s="45"/>
      <c r="M389" s="45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41"/>
      <c r="J390" s="2"/>
      <c r="L390" s="45"/>
      <c r="M390" s="45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41"/>
      <c r="J391" s="2"/>
      <c r="L391" s="45"/>
      <c r="M391" s="45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41"/>
      <c r="J392" s="2"/>
      <c r="L392" s="45"/>
      <c r="M392" s="45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41"/>
      <c r="J393" s="2"/>
      <c r="L393" s="45"/>
      <c r="M393" s="45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41"/>
      <c r="J394" s="2"/>
      <c r="L394" s="45"/>
      <c r="M394" s="45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41"/>
      <c r="J395" s="2"/>
      <c r="L395" s="45"/>
      <c r="M395" s="45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41"/>
      <c r="J396" s="2"/>
      <c r="L396" s="45"/>
      <c r="M396" s="45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41"/>
      <c r="J397" s="2"/>
      <c r="L397" s="45"/>
      <c r="M397" s="45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41"/>
      <c r="J398" s="2"/>
      <c r="L398" s="45"/>
      <c r="M398" s="45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41"/>
      <c r="J399" s="2"/>
      <c r="L399" s="45"/>
      <c r="M399" s="45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41"/>
      <c r="J400" s="2"/>
      <c r="L400" s="45"/>
      <c r="M400" s="45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41"/>
      <c r="J401" s="2"/>
      <c r="L401" s="45"/>
      <c r="M401" s="45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41"/>
      <c r="J402" s="2"/>
      <c r="L402" s="45"/>
      <c r="M402" s="45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41"/>
      <c r="J403" s="2"/>
      <c r="L403" s="45"/>
      <c r="M403" s="45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41"/>
      <c r="J404" s="2"/>
      <c r="L404" s="45"/>
      <c r="M404" s="45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41"/>
      <c r="J405" s="2"/>
      <c r="L405" s="45"/>
      <c r="M405" s="45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41"/>
      <c r="J406" s="2"/>
      <c r="L406" s="45"/>
      <c r="M406" s="45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41"/>
      <c r="J407" s="2"/>
      <c r="L407" s="45"/>
      <c r="M407" s="45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41"/>
      <c r="J408" s="2"/>
      <c r="L408" s="45"/>
      <c r="M408" s="45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41"/>
      <c r="J409" s="2"/>
      <c r="L409" s="45"/>
      <c r="M409" s="45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41"/>
      <c r="J410" s="2"/>
      <c r="L410" s="45"/>
      <c r="M410" s="45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41"/>
      <c r="J411" s="2"/>
      <c r="L411" s="45"/>
      <c r="M411" s="45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41"/>
      <c r="J412" s="2"/>
      <c r="L412" s="45"/>
      <c r="M412" s="45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41"/>
      <c r="J413" s="2"/>
      <c r="L413" s="45"/>
      <c r="M413" s="45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41"/>
      <c r="J414" s="2"/>
      <c r="L414" s="45"/>
      <c r="M414" s="45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41"/>
      <c r="J415" s="2"/>
      <c r="L415" s="45"/>
      <c r="M415" s="45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41"/>
      <c r="J416" s="2"/>
      <c r="L416" s="45"/>
      <c r="M416" s="45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41"/>
      <c r="J417" s="2"/>
      <c r="L417" s="45"/>
      <c r="M417" s="45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41"/>
      <c r="J418" s="2"/>
      <c r="L418" s="45"/>
      <c r="M418" s="45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41"/>
      <c r="J419" s="2"/>
      <c r="L419" s="45"/>
      <c r="M419" s="45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41"/>
      <c r="J420" s="2"/>
      <c r="L420" s="45"/>
      <c r="M420" s="45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41"/>
      <c r="J421" s="2"/>
      <c r="L421" s="45"/>
      <c r="M421" s="45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41"/>
      <c r="J422" s="2"/>
      <c r="L422" s="45"/>
      <c r="M422" s="45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41"/>
      <c r="J423" s="2"/>
      <c r="L423" s="45"/>
      <c r="M423" s="45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41"/>
      <c r="J424" s="2"/>
      <c r="L424" s="45"/>
      <c r="M424" s="45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41"/>
      <c r="J425" s="2"/>
      <c r="L425" s="45"/>
      <c r="M425" s="45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41"/>
      <c r="J426" s="2"/>
      <c r="L426" s="45"/>
      <c r="M426" s="45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41"/>
      <c r="J427" s="2"/>
      <c r="L427" s="45"/>
      <c r="M427" s="45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41"/>
      <c r="J428" s="2"/>
      <c r="L428" s="45"/>
      <c r="M428" s="45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41"/>
      <c r="J429" s="2"/>
      <c r="L429" s="45"/>
      <c r="M429" s="45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41"/>
      <c r="J430" s="2"/>
      <c r="L430" s="45"/>
      <c r="M430" s="45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41"/>
      <c r="J431" s="2"/>
      <c r="L431" s="45"/>
      <c r="M431" s="45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41"/>
      <c r="J432" s="2"/>
      <c r="L432" s="45"/>
      <c r="M432" s="45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41"/>
      <c r="J433" s="2"/>
      <c r="L433" s="45"/>
      <c r="M433" s="45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41"/>
      <c r="J434" s="2"/>
      <c r="L434" s="45"/>
      <c r="M434" s="45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41"/>
      <c r="J435" s="2"/>
      <c r="L435" s="45"/>
      <c r="M435" s="45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41"/>
      <c r="J436" s="2"/>
      <c r="L436" s="45"/>
      <c r="M436" s="45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41"/>
      <c r="J437" s="2"/>
      <c r="L437" s="45"/>
      <c r="M437" s="45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41"/>
      <c r="J438" s="2"/>
      <c r="L438" s="45"/>
      <c r="M438" s="45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41"/>
      <c r="J439" s="2"/>
      <c r="L439" s="45"/>
      <c r="M439" s="45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41"/>
      <c r="J440" s="2"/>
      <c r="L440" s="45"/>
      <c r="M440" s="45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41"/>
      <c r="J441" s="2"/>
      <c r="L441" s="45"/>
      <c r="M441" s="45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41"/>
      <c r="J442" s="2"/>
      <c r="L442" s="45"/>
      <c r="M442" s="45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41"/>
      <c r="J443" s="2"/>
      <c r="L443" s="45"/>
      <c r="M443" s="45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41"/>
      <c r="J444" s="2"/>
      <c r="L444" s="45"/>
      <c r="M444" s="45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41"/>
      <c r="J445" s="2"/>
      <c r="L445" s="45"/>
      <c r="M445" s="45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41"/>
      <c r="J446" s="2"/>
      <c r="L446" s="45"/>
      <c r="M446" s="45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41"/>
      <c r="J447" s="2"/>
      <c r="L447" s="45"/>
      <c r="M447" s="45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41"/>
      <c r="J448" s="2"/>
      <c r="L448" s="45"/>
      <c r="M448" s="45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41"/>
      <c r="J449" s="2"/>
      <c r="L449" s="45"/>
      <c r="M449" s="45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41"/>
      <c r="J450" s="2"/>
      <c r="L450" s="45"/>
      <c r="M450" s="45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41"/>
      <c r="J451" s="2"/>
      <c r="L451" s="45"/>
      <c r="M451" s="45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41"/>
      <c r="J452" s="2"/>
      <c r="L452" s="45"/>
      <c r="M452" s="45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41"/>
      <c r="J453" s="2"/>
      <c r="L453" s="45"/>
      <c r="M453" s="45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41"/>
      <c r="J454" s="2"/>
      <c r="L454" s="45"/>
      <c r="M454" s="45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41"/>
      <c r="J455" s="2"/>
      <c r="L455" s="45"/>
      <c r="M455" s="45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41"/>
      <c r="J456" s="2"/>
      <c r="L456" s="45"/>
      <c r="M456" s="45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41"/>
      <c r="J457" s="2"/>
      <c r="L457" s="45"/>
      <c r="M457" s="45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41"/>
      <c r="J458" s="2"/>
      <c r="L458" s="45"/>
      <c r="M458" s="45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41"/>
      <c r="J459" s="2"/>
      <c r="L459" s="45"/>
      <c r="M459" s="45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41"/>
      <c r="J460" s="2"/>
      <c r="L460" s="45"/>
      <c r="M460" s="45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41"/>
      <c r="J461" s="2"/>
      <c r="L461" s="45"/>
      <c r="M461" s="45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41"/>
      <c r="J462" s="2"/>
      <c r="L462" s="45"/>
      <c r="M462" s="45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41"/>
      <c r="J463" s="2"/>
      <c r="L463" s="45"/>
      <c r="M463" s="45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41"/>
      <c r="J464" s="2"/>
      <c r="L464" s="45"/>
      <c r="M464" s="45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41"/>
      <c r="J465" s="2"/>
      <c r="L465" s="45"/>
      <c r="M465" s="45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41"/>
      <c r="J466" s="2"/>
      <c r="L466" s="45"/>
      <c r="M466" s="45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41"/>
      <c r="J467" s="2"/>
      <c r="L467" s="45"/>
      <c r="M467" s="45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41"/>
      <c r="J468" s="2"/>
      <c r="L468" s="45"/>
      <c r="M468" s="45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41"/>
      <c r="J469" s="2"/>
      <c r="L469" s="45"/>
      <c r="M469" s="45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41"/>
      <c r="J470" s="2"/>
      <c r="L470" s="45"/>
      <c r="M470" s="45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41"/>
      <c r="J471" s="2"/>
      <c r="L471" s="45"/>
      <c r="M471" s="45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41"/>
      <c r="J472" s="2"/>
      <c r="L472" s="45"/>
      <c r="M472" s="45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41"/>
      <c r="J473" s="2"/>
      <c r="L473" s="45"/>
      <c r="M473" s="45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41"/>
      <c r="J474" s="2"/>
      <c r="L474" s="45"/>
      <c r="M474" s="45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41"/>
      <c r="J475" s="2"/>
      <c r="L475" s="45"/>
      <c r="M475" s="45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41"/>
      <c r="J476" s="2"/>
      <c r="L476" s="45"/>
      <c r="M476" s="45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41"/>
      <c r="J477" s="2"/>
      <c r="L477" s="45"/>
      <c r="M477" s="45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41"/>
      <c r="J478" s="2"/>
      <c r="L478" s="45"/>
      <c r="M478" s="45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41"/>
      <c r="J479" s="2"/>
      <c r="L479" s="45"/>
      <c r="M479" s="45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41"/>
      <c r="J480" s="2"/>
      <c r="L480" s="45"/>
      <c r="M480" s="45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41"/>
      <c r="J481" s="2"/>
      <c r="L481" s="45"/>
      <c r="M481" s="45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41"/>
      <c r="J482" s="2"/>
      <c r="L482" s="45"/>
      <c r="M482" s="45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41"/>
      <c r="J483" s="2"/>
      <c r="L483" s="45"/>
      <c r="M483" s="45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41"/>
      <c r="J484" s="2"/>
      <c r="L484" s="45"/>
      <c r="M484" s="45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41"/>
      <c r="J485" s="2"/>
      <c r="L485" s="45"/>
      <c r="M485" s="45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41"/>
      <c r="J486" s="2"/>
      <c r="L486" s="45"/>
      <c r="M486" s="45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41"/>
      <c r="J487" s="2"/>
      <c r="L487" s="45"/>
      <c r="M487" s="45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41"/>
      <c r="J488" s="2"/>
      <c r="L488" s="45"/>
      <c r="M488" s="45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41"/>
      <c r="J489" s="2"/>
      <c r="L489" s="45"/>
      <c r="M489" s="45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41"/>
      <c r="J490" s="2"/>
      <c r="L490" s="45"/>
      <c r="M490" s="45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41"/>
      <c r="J491" s="2"/>
      <c r="L491" s="45"/>
      <c r="M491" s="45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41"/>
      <c r="J492" s="2"/>
      <c r="L492" s="45"/>
      <c r="M492" s="45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41"/>
      <c r="J493" s="2"/>
      <c r="L493" s="45"/>
      <c r="M493" s="45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41"/>
      <c r="J494" s="2"/>
      <c r="L494" s="45"/>
      <c r="M494" s="45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41"/>
      <c r="J495" s="2"/>
      <c r="L495" s="45"/>
      <c r="M495" s="45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41"/>
      <c r="J496" s="2"/>
      <c r="L496" s="45"/>
      <c r="M496" s="45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41"/>
      <c r="J497" s="2"/>
      <c r="L497" s="45"/>
      <c r="M497" s="45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41"/>
      <c r="J498" s="2"/>
      <c r="L498" s="45"/>
      <c r="M498" s="45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41"/>
      <c r="J499" s="2"/>
      <c r="L499" s="45"/>
      <c r="M499" s="45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41"/>
      <c r="J500" s="2"/>
      <c r="L500" s="45"/>
      <c r="M500" s="45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41"/>
      <c r="J501" s="2"/>
      <c r="L501" s="45"/>
      <c r="M501" s="45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41"/>
      <c r="J502" s="2"/>
      <c r="L502" s="45"/>
      <c r="M502" s="45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41"/>
      <c r="J503" s="2"/>
      <c r="L503" s="45"/>
      <c r="M503" s="45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41"/>
      <c r="J504" s="2"/>
      <c r="L504" s="45"/>
      <c r="M504" s="45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41"/>
      <c r="J505" s="2"/>
      <c r="L505" s="45"/>
      <c r="M505" s="45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41"/>
      <c r="J506" s="2"/>
      <c r="L506" s="45"/>
      <c r="M506" s="45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41"/>
      <c r="J507" s="2"/>
      <c r="L507" s="45"/>
      <c r="M507" s="45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41"/>
      <c r="J508" s="2"/>
      <c r="L508" s="45"/>
      <c r="M508" s="45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41"/>
      <c r="J509" s="2"/>
      <c r="L509" s="45"/>
      <c r="M509" s="45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41"/>
      <c r="J510" s="2"/>
      <c r="L510" s="45"/>
      <c r="M510" s="45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41"/>
      <c r="J511" s="2"/>
      <c r="L511" s="45"/>
      <c r="M511" s="45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41"/>
      <c r="J512" s="2"/>
      <c r="L512" s="45"/>
      <c r="M512" s="45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41"/>
      <c r="J513" s="2"/>
      <c r="L513" s="45"/>
      <c r="M513" s="45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41"/>
      <c r="J514" s="2"/>
      <c r="L514" s="45"/>
      <c r="M514" s="45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41"/>
      <c r="J515" s="2"/>
      <c r="L515" s="45"/>
      <c r="M515" s="45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41"/>
      <c r="J516" s="2"/>
      <c r="L516" s="45"/>
      <c r="M516" s="45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41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41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41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41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41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41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41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41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41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41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41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41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41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41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41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41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41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41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41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41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41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41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41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41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41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41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41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41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41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41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41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41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41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41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41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41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41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41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41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41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41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41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41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41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41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41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41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41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41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41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41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41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41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41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41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41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41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41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41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41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41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41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41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41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41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41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41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41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41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41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41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41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41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41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41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41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41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41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41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41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41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41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41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41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41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41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41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41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41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41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41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41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41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41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41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41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41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41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41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41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41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41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41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41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41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41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41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41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41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41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41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41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41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41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41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41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41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41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41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41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41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41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41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41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41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41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41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41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41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41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41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41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41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41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41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41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41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41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41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41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41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41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41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41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41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41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41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41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41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41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41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41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41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41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41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41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41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41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41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41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41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41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41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41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41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41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41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41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41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41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41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41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41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41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41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41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41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41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41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41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41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41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41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41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41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41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41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41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41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41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41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41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41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41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41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41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41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41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41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41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41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41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41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41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41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41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41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41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41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41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41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41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41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41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41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41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41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41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41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41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41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41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41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41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41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41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41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41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41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41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41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41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41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41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41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41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41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41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41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41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41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41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41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41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41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41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41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41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41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41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41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41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41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41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41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41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41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41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41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41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41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41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41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41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41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41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41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41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41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41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41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41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41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41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41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41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41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41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41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41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41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41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41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41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41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41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41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41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41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41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41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41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41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41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41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41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41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41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41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41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41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41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41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41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41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41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41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41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41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41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41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41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41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41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41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41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41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41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41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41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41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41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41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41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41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41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41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41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41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41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41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41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41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41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41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41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41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41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41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41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41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41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41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41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41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41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41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41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41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41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41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41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41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41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41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41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41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41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41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41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41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41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41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41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41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41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41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41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41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41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41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41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41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41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41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41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41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41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41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41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41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41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41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41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41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41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41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41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41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41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41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41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41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41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41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41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41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41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41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41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41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41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41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41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41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41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41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41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41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41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41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41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41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41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41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41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41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41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41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41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41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41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41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41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41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41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41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41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41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41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41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41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41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41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41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41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41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4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41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41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41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41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41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41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41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41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41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41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41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41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41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41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41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41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41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41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41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41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41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41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41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41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41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41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41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41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41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41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41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41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41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41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41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41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41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41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41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4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41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41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41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41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41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41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41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41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41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41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41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41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41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41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41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41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41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41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41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41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41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41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41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41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41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41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41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41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41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41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41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41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41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41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41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41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41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41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41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4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41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41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41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41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41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41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41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41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41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41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41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41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41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41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41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41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41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41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41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41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41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41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41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41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41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41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41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41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41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41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41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41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41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41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41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41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41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41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41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41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41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41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41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41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41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41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41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41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41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41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41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41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41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41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41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41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41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41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41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41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41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41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41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41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41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41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41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41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41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41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41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41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41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41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41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41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41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41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41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41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41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41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41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41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41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41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41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41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41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41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41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41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41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41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41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41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41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41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41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41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41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41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41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41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41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41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41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41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41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41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41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41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41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41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41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41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41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41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41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41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41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41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41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41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41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41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41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41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41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41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41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41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41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41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41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41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41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41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41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41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41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41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41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41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41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41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41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41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41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41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41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41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41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41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41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41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41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41"/>
      <c r="J1192" s="2"/>
    </row>
    <row r="1193" spans="1:10" ht="12.75">
      <c r="A1193" s="2"/>
      <c r="B1193" s="2"/>
      <c r="C1193" s="2"/>
      <c r="D1193" s="2"/>
      <c r="E1193" s="2"/>
      <c r="F1193" s="2"/>
      <c r="G1193" s="2"/>
      <c r="H1193" s="2"/>
      <c r="I1193" s="41"/>
      <c r="J1193" s="2"/>
    </row>
    <row r="1194" spans="1:10" ht="12.75">
      <c r="A1194" s="2"/>
      <c r="B1194" s="2"/>
      <c r="C1194" s="2"/>
      <c r="D1194" s="2"/>
      <c r="E1194" s="2"/>
      <c r="F1194" s="2"/>
      <c r="G1194" s="2"/>
      <c r="H1194" s="2"/>
      <c r="I1194" s="41"/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41"/>
      <c r="J1195" s="2"/>
    </row>
    <row r="1196" spans="1:10" ht="12.75">
      <c r="A1196" s="2"/>
      <c r="B1196" s="2"/>
      <c r="C1196" s="2"/>
      <c r="D1196" s="2"/>
      <c r="E1196" s="2"/>
      <c r="F1196" s="2"/>
      <c r="G1196" s="2"/>
      <c r="H1196" s="2"/>
      <c r="I1196" s="41"/>
      <c r="J1196" s="2"/>
    </row>
    <row r="1197" spans="1:10" ht="12.75">
      <c r="A1197" s="2"/>
      <c r="B1197" s="2"/>
      <c r="C1197" s="2"/>
      <c r="D1197" s="2"/>
      <c r="E1197" s="2"/>
      <c r="F1197" s="2"/>
      <c r="G1197" s="2"/>
      <c r="H1197" s="2"/>
      <c r="I1197" s="41"/>
      <c r="J1197" s="2"/>
    </row>
    <row r="1198" spans="1:10" ht="12.75">
      <c r="A1198" s="2"/>
      <c r="B1198" s="2"/>
      <c r="C1198" s="2"/>
      <c r="D1198" s="2"/>
      <c r="E1198" s="2"/>
      <c r="F1198" s="2"/>
      <c r="G1198" s="2"/>
      <c r="H1198" s="2"/>
      <c r="I1198" s="41"/>
      <c r="J1198" s="2"/>
    </row>
    <row r="1199" spans="1:10" ht="12.75">
      <c r="A1199" s="2"/>
      <c r="B1199" s="2"/>
      <c r="C1199" s="2"/>
      <c r="D1199" s="2"/>
      <c r="E1199" s="2"/>
      <c r="F1199" s="2"/>
      <c r="G1199" s="2"/>
      <c r="H1199" s="2"/>
      <c r="I1199" s="41"/>
      <c r="J1199" s="2"/>
    </row>
    <row r="1200" spans="1:10" ht="12.75">
      <c r="A1200" s="2"/>
      <c r="B1200" s="2"/>
      <c r="C1200" s="2"/>
      <c r="D1200" s="2"/>
      <c r="E1200" s="2"/>
      <c r="F1200" s="2"/>
      <c r="G1200" s="2"/>
      <c r="H1200" s="2"/>
      <c r="I1200" s="41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41"/>
      <c r="J1201" s="2"/>
    </row>
    <row r="1202" spans="1:10" ht="12.75">
      <c r="A1202" s="2"/>
      <c r="B1202" s="2"/>
      <c r="C1202" s="2"/>
      <c r="D1202" s="2"/>
      <c r="E1202" s="2"/>
      <c r="F1202" s="2"/>
      <c r="G1202" s="2"/>
      <c r="H1202" s="2"/>
      <c r="I1202" s="41"/>
      <c r="J1202" s="2"/>
    </row>
    <row r="1203" spans="1:10" ht="12.75">
      <c r="A1203" s="2"/>
      <c r="B1203" s="2"/>
      <c r="C1203" s="2"/>
      <c r="D1203" s="2"/>
      <c r="E1203" s="2"/>
      <c r="F1203" s="2"/>
      <c r="G1203" s="2"/>
      <c r="H1203" s="2"/>
      <c r="I1203" s="41"/>
      <c r="J1203" s="2"/>
    </row>
    <row r="1204" spans="1:10" ht="12.75">
      <c r="A1204" s="2"/>
      <c r="B1204" s="2"/>
      <c r="C1204" s="2"/>
      <c r="D1204" s="2"/>
      <c r="E1204" s="2"/>
      <c r="F1204" s="2"/>
      <c r="G1204" s="2"/>
      <c r="H1204" s="2"/>
      <c r="I1204" s="41"/>
      <c r="J1204" s="2"/>
    </row>
    <row r="1205" spans="1:10" ht="12.75">
      <c r="A1205" s="2"/>
      <c r="B1205" s="2"/>
      <c r="C1205" s="2"/>
      <c r="D1205" s="2"/>
      <c r="E1205" s="2"/>
      <c r="F1205" s="2"/>
      <c r="G1205" s="2"/>
      <c r="H1205" s="2"/>
      <c r="I1205" s="41"/>
      <c r="J1205" s="2"/>
    </row>
    <row r="1206" spans="1:10" ht="12.75">
      <c r="A1206" s="2"/>
      <c r="B1206" s="2"/>
      <c r="C1206" s="2"/>
      <c r="D1206" s="2"/>
      <c r="E1206" s="2"/>
      <c r="F1206" s="2"/>
      <c r="G1206" s="2"/>
      <c r="H1206" s="2"/>
      <c r="I1206" s="41"/>
      <c r="J1206" s="2"/>
    </row>
    <row r="1207" spans="1:10" ht="12.75">
      <c r="A1207" s="2"/>
      <c r="B1207" s="2"/>
      <c r="C1207" s="2"/>
      <c r="D1207" s="2"/>
      <c r="E1207" s="2"/>
      <c r="F1207" s="2"/>
      <c r="G1207" s="2"/>
      <c r="H1207" s="2"/>
      <c r="I1207" s="41"/>
      <c r="J1207" s="2"/>
    </row>
    <row r="1208" spans="1:10" ht="12.75">
      <c r="A1208" s="2"/>
      <c r="B1208" s="2"/>
      <c r="C1208" s="2"/>
      <c r="D1208" s="2"/>
      <c r="E1208" s="2"/>
      <c r="F1208" s="2"/>
      <c r="G1208" s="2"/>
      <c r="H1208" s="2"/>
      <c r="I1208" s="41"/>
      <c r="J1208" s="2"/>
    </row>
    <row r="1209" spans="1:10" ht="12.75">
      <c r="A1209" s="2"/>
      <c r="B1209" s="2"/>
      <c r="C1209" s="2"/>
      <c r="D1209" s="2"/>
      <c r="E1209" s="2"/>
      <c r="F1209" s="2"/>
      <c r="G1209" s="2"/>
      <c r="H1209" s="2"/>
      <c r="I1209" s="41"/>
      <c r="J1209" s="2"/>
    </row>
    <row r="1210" spans="1:10" ht="12.75">
      <c r="A1210" s="2"/>
      <c r="B1210" s="2"/>
      <c r="C1210" s="2"/>
      <c r="D1210" s="2"/>
      <c r="E1210" s="2"/>
      <c r="F1210" s="2"/>
      <c r="G1210" s="2"/>
      <c r="H1210" s="2"/>
      <c r="I1210" s="41"/>
      <c r="J1210" s="2"/>
    </row>
    <row r="1211" spans="1:10" ht="12.75">
      <c r="A1211" s="2"/>
      <c r="B1211" s="2"/>
      <c r="C1211" s="2"/>
      <c r="D1211" s="2"/>
      <c r="E1211" s="2"/>
      <c r="F1211" s="2"/>
      <c r="G1211" s="2"/>
      <c r="H1211" s="2"/>
      <c r="I1211" s="41"/>
      <c r="J1211" s="2"/>
    </row>
    <row r="1212" spans="1:10" ht="12.75">
      <c r="A1212" s="2"/>
      <c r="B1212" s="2"/>
      <c r="C1212" s="2"/>
      <c r="D1212" s="2"/>
      <c r="E1212" s="2"/>
      <c r="F1212" s="2"/>
      <c r="G1212" s="2"/>
      <c r="H1212" s="2"/>
      <c r="I1212" s="41"/>
      <c r="J1212" s="2"/>
    </row>
    <row r="1213" spans="1:10" ht="12.75">
      <c r="A1213" s="2"/>
      <c r="B1213" s="2"/>
      <c r="C1213" s="2"/>
      <c r="D1213" s="2"/>
      <c r="E1213" s="2"/>
      <c r="F1213" s="2"/>
      <c r="G1213" s="2"/>
      <c r="H1213" s="2"/>
      <c r="I1213" s="41"/>
      <c r="J1213" s="2"/>
    </row>
    <row r="1214" spans="1:10" ht="12.75">
      <c r="A1214" s="2"/>
      <c r="B1214" s="2"/>
      <c r="C1214" s="2"/>
      <c r="D1214" s="2"/>
      <c r="E1214" s="2"/>
      <c r="F1214" s="2"/>
      <c r="G1214" s="2"/>
      <c r="H1214" s="2"/>
      <c r="I1214" s="41"/>
      <c r="J1214" s="2"/>
    </row>
    <row r="1215" spans="1:10" ht="12.75">
      <c r="A1215" s="2"/>
      <c r="B1215" s="2"/>
      <c r="C1215" s="2"/>
      <c r="D1215" s="2"/>
      <c r="E1215" s="2"/>
      <c r="F1215" s="2"/>
      <c r="G1215" s="2"/>
      <c r="H1215" s="2"/>
      <c r="I1215" s="41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41"/>
      <c r="J1216" s="2"/>
    </row>
    <row r="1217" spans="1:10" ht="12.75">
      <c r="A1217" s="2"/>
      <c r="B1217" s="2"/>
      <c r="C1217" s="2"/>
      <c r="D1217" s="2"/>
      <c r="E1217" s="2"/>
      <c r="F1217" s="2"/>
      <c r="G1217" s="2"/>
      <c r="H1217" s="2"/>
      <c r="I1217" s="41"/>
      <c r="J1217" s="2"/>
    </row>
    <row r="1218" spans="1:10" ht="12.75">
      <c r="A1218" s="2"/>
      <c r="B1218" s="2"/>
      <c r="C1218" s="2"/>
      <c r="D1218" s="2"/>
      <c r="E1218" s="2"/>
      <c r="F1218" s="2"/>
      <c r="G1218" s="2"/>
      <c r="H1218" s="2"/>
      <c r="I1218" s="41"/>
      <c r="J1218" s="2"/>
    </row>
    <row r="1219" spans="1:10" ht="12.75">
      <c r="A1219" s="2"/>
      <c r="B1219" s="2"/>
      <c r="C1219" s="2"/>
      <c r="D1219" s="2"/>
      <c r="E1219" s="2"/>
      <c r="F1219" s="2"/>
      <c r="G1219" s="2"/>
      <c r="H1219" s="2"/>
      <c r="I1219" s="41"/>
      <c r="J1219" s="2"/>
    </row>
    <row r="1220" spans="1:10" ht="12.75">
      <c r="A1220" s="2"/>
      <c r="B1220" s="2"/>
      <c r="C1220" s="2"/>
      <c r="D1220" s="2"/>
      <c r="E1220" s="2"/>
      <c r="F1220" s="2"/>
      <c r="G1220" s="2"/>
      <c r="H1220" s="2"/>
      <c r="I1220" s="41"/>
      <c r="J1220" s="2"/>
    </row>
    <row r="1221" spans="1:10" ht="12.75">
      <c r="A1221" s="2"/>
      <c r="B1221" s="2"/>
      <c r="C1221" s="2"/>
      <c r="D1221" s="2"/>
      <c r="E1221" s="2"/>
      <c r="F1221" s="2"/>
      <c r="G1221" s="2"/>
      <c r="H1221" s="2"/>
      <c r="I1221" s="41"/>
      <c r="J1221" s="2"/>
    </row>
    <row r="1222" spans="1:10" ht="12.75">
      <c r="A1222" s="2"/>
      <c r="B1222" s="2"/>
      <c r="C1222" s="2"/>
      <c r="D1222" s="2"/>
      <c r="E1222" s="2"/>
      <c r="F1222" s="2"/>
      <c r="G1222" s="2"/>
      <c r="H1222" s="2"/>
      <c r="I1222" s="41"/>
      <c r="J1222" s="2"/>
    </row>
    <row r="1223" spans="1:10" ht="12.75">
      <c r="A1223" s="2"/>
      <c r="B1223" s="2"/>
      <c r="C1223" s="2"/>
      <c r="D1223" s="2"/>
      <c r="E1223" s="2"/>
      <c r="F1223" s="2"/>
      <c r="G1223" s="2"/>
      <c r="H1223" s="2"/>
      <c r="I1223" s="41"/>
      <c r="J1223" s="2"/>
    </row>
    <row r="1224" spans="1:10" ht="12.75">
      <c r="A1224" s="2"/>
      <c r="B1224" s="2"/>
      <c r="C1224" s="2"/>
      <c r="D1224" s="2"/>
      <c r="E1224" s="2"/>
      <c r="F1224" s="2"/>
      <c r="G1224" s="2"/>
      <c r="H1224" s="2"/>
      <c r="I1224" s="41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41"/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41"/>
      <c r="J1226" s="2"/>
    </row>
    <row r="1227" spans="1:10" ht="12.75">
      <c r="A1227" s="2"/>
      <c r="B1227" s="2"/>
      <c r="C1227" s="2"/>
      <c r="D1227" s="2"/>
      <c r="E1227" s="2"/>
      <c r="F1227" s="2"/>
      <c r="G1227" s="2"/>
      <c r="H1227" s="2"/>
      <c r="I1227" s="41"/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41"/>
      <c r="J1228" s="2"/>
    </row>
    <row r="1229" spans="1:10" ht="12.75">
      <c r="A1229" s="2"/>
      <c r="B1229" s="2"/>
      <c r="C1229" s="2"/>
      <c r="D1229" s="2"/>
      <c r="E1229" s="2"/>
      <c r="F1229" s="2"/>
      <c r="G1229" s="2"/>
      <c r="H1229" s="2"/>
      <c r="I1229" s="41"/>
      <c r="J1229" s="2"/>
    </row>
    <row r="1230" spans="1:10" ht="12.75">
      <c r="A1230" s="2"/>
      <c r="B1230" s="2"/>
      <c r="C1230" s="2"/>
      <c r="D1230" s="2"/>
      <c r="E1230" s="2"/>
      <c r="F1230" s="2"/>
      <c r="G1230" s="2"/>
      <c r="H1230" s="2"/>
      <c r="I1230" s="41"/>
      <c r="J1230" s="2"/>
    </row>
    <row r="1231" spans="1:10" ht="12.75">
      <c r="A1231" s="2"/>
      <c r="B1231" s="2"/>
      <c r="C1231" s="2"/>
      <c r="D1231" s="2"/>
      <c r="E1231" s="2"/>
      <c r="F1231" s="2"/>
      <c r="G1231" s="2"/>
      <c r="H1231" s="2"/>
      <c r="I1231" s="41"/>
      <c r="J1231" s="2"/>
    </row>
    <row r="1232" spans="1:10" ht="12.75">
      <c r="A1232" s="2"/>
      <c r="B1232" s="2"/>
      <c r="C1232" s="2"/>
      <c r="D1232" s="2"/>
      <c r="E1232" s="2"/>
      <c r="F1232" s="2"/>
      <c r="G1232" s="2"/>
      <c r="H1232" s="2"/>
      <c r="I1232" s="41"/>
      <c r="J1232" s="2"/>
    </row>
    <row r="1233" spans="1:10" ht="12.75">
      <c r="A1233" s="2"/>
      <c r="B1233" s="2"/>
      <c r="C1233" s="2"/>
      <c r="D1233" s="2"/>
      <c r="E1233" s="2"/>
      <c r="F1233" s="2"/>
      <c r="G1233" s="2"/>
      <c r="H1233" s="2"/>
      <c r="I1233" s="41"/>
      <c r="J1233" s="2"/>
    </row>
    <row r="1234" spans="1:10" ht="12.75">
      <c r="A1234" s="2"/>
      <c r="B1234" s="2"/>
      <c r="C1234" s="2"/>
      <c r="D1234" s="2"/>
      <c r="E1234" s="2"/>
      <c r="F1234" s="2"/>
      <c r="G1234" s="2"/>
      <c r="H1234" s="2"/>
      <c r="I1234" s="41"/>
      <c r="J1234" s="2"/>
    </row>
    <row r="1235" spans="1:10" ht="12.75">
      <c r="A1235" s="2"/>
      <c r="B1235" s="2"/>
      <c r="C1235" s="2"/>
      <c r="D1235" s="2"/>
      <c r="E1235" s="2"/>
      <c r="F1235" s="2"/>
      <c r="G1235" s="2"/>
      <c r="H1235" s="2"/>
      <c r="I1235" s="41"/>
      <c r="J1235" s="2"/>
    </row>
    <row r="1236" spans="1:10" ht="12.75">
      <c r="A1236" s="2"/>
      <c r="B1236" s="2"/>
      <c r="C1236" s="2"/>
      <c r="D1236" s="2"/>
      <c r="E1236" s="2"/>
      <c r="F1236" s="2"/>
      <c r="G1236" s="2"/>
      <c r="H1236" s="2"/>
      <c r="I1236" s="41"/>
      <c r="J1236" s="2"/>
    </row>
    <row r="1237" spans="1:10" ht="12.75">
      <c r="A1237" s="2"/>
      <c r="B1237" s="2"/>
      <c r="C1237" s="2"/>
      <c r="D1237" s="2"/>
      <c r="E1237" s="2"/>
      <c r="F1237" s="2"/>
      <c r="G1237" s="2"/>
      <c r="H1237" s="2"/>
      <c r="I1237" s="41"/>
      <c r="J1237" s="2"/>
    </row>
    <row r="1238" spans="1:10" ht="12.75">
      <c r="A1238" s="2"/>
      <c r="B1238" s="2"/>
      <c r="C1238" s="2"/>
      <c r="D1238" s="2"/>
      <c r="E1238" s="2"/>
      <c r="F1238" s="2"/>
      <c r="G1238" s="2"/>
      <c r="H1238" s="2"/>
      <c r="I1238" s="41"/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41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41"/>
      <c r="J1240" s="2"/>
    </row>
    <row r="1241" spans="1:10" ht="12.75">
      <c r="A1241" s="2"/>
      <c r="B1241" s="2"/>
      <c r="C1241" s="2"/>
      <c r="D1241" s="2"/>
      <c r="E1241" s="2"/>
      <c r="F1241" s="2"/>
      <c r="G1241" s="2"/>
      <c r="H1241" s="2"/>
      <c r="I1241" s="41"/>
      <c r="J1241" s="2"/>
    </row>
    <row r="1242" spans="1:10" ht="12.75">
      <c r="A1242" s="2"/>
      <c r="B1242" s="2"/>
      <c r="C1242" s="2"/>
      <c r="D1242" s="2"/>
      <c r="E1242" s="2"/>
      <c r="F1242" s="2"/>
      <c r="G1242" s="2"/>
      <c r="H1242" s="2"/>
      <c r="I1242" s="41"/>
      <c r="J1242" s="2"/>
    </row>
    <row r="1243" spans="1:10" ht="12.75">
      <c r="A1243" s="2"/>
      <c r="B1243" s="2"/>
      <c r="C1243" s="2"/>
      <c r="D1243" s="2"/>
      <c r="E1243" s="2"/>
      <c r="F1243" s="2"/>
      <c r="G1243" s="2"/>
      <c r="H1243" s="2"/>
      <c r="I1243" s="41"/>
      <c r="J1243" s="2"/>
    </row>
    <row r="1244" spans="1:10" ht="12.75">
      <c r="A1244" s="2"/>
      <c r="B1244" s="2"/>
      <c r="C1244" s="2"/>
      <c r="D1244" s="2"/>
      <c r="E1244" s="2"/>
      <c r="F1244" s="2"/>
      <c r="G1244" s="2"/>
      <c r="H1244" s="2"/>
      <c r="I1244" s="41"/>
      <c r="J1244" s="2"/>
    </row>
    <row r="1245" spans="1:10" ht="12.75">
      <c r="A1245" s="2"/>
      <c r="B1245" s="2"/>
      <c r="C1245" s="2"/>
      <c r="D1245" s="2"/>
      <c r="E1245" s="2"/>
      <c r="F1245" s="2"/>
      <c r="G1245" s="2"/>
      <c r="H1245" s="2"/>
      <c r="I1245" s="41"/>
      <c r="J1245" s="2"/>
    </row>
    <row r="1246" spans="1:10" ht="12.75">
      <c r="A1246" s="2"/>
      <c r="B1246" s="2"/>
      <c r="C1246" s="2"/>
      <c r="D1246" s="2"/>
      <c r="E1246" s="2"/>
      <c r="F1246" s="2"/>
      <c r="G1246" s="2"/>
      <c r="H1246" s="2"/>
      <c r="I1246" s="41"/>
      <c r="J1246" s="2"/>
    </row>
    <row r="1247" spans="1:10" ht="12.75">
      <c r="A1247" s="2"/>
      <c r="B1247" s="2"/>
      <c r="C1247" s="2"/>
      <c r="D1247" s="2"/>
      <c r="E1247" s="2"/>
      <c r="F1247" s="2"/>
      <c r="G1247" s="2"/>
      <c r="H1247" s="2"/>
      <c r="I1247" s="41"/>
      <c r="J1247" s="2"/>
    </row>
    <row r="1248" spans="1:10" ht="12.75">
      <c r="A1248" s="2"/>
      <c r="B1248" s="2"/>
      <c r="C1248" s="2"/>
      <c r="D1248" s="2"/>
      <c r="E1248" s="2"/>
      <c r="F1248" s="2"/>
      <c r="G1248" s="2"/>
      <c r="H1248" s="2"/>
      <c r="I1248" s="41"/>
      <c r="J1248" s="2"/>
    </row>
    <row r="1249" spans="1:10" ht="12.75">
      <c r="A1249" s="2"/>
      <c r="B1249" s="2"/>
      <c r="C1249" s="2"/>
      <c r="D1249" s="2"/>
      <c r="E1249" s="2"/>
      <c r="F1249" s="2"/>
      <c r="G1249" s="2"/>
      <c r="H1249" s="2"/>
      <c r="I1249" s="41"/>
      <c r="J1249" s="2"/>
    </row>
    <row r="1250" spans="1:10" ht="12.75">
      <c r="A1250" s="2"/>
      <c r="B1250" s="2"/>
      <c r="C1250" s="2"/>
      <c r="D1250" s="2"/>
      <c r="E1250" s="2"/>
      <c r="F1250" s="2"/>
      <c r="G1250" s="2"/>
      <c r="H1250" s="2"/>
      <c r="I1250" s="41"/>
      <c r="J1250" s="2"/>
    </row>
    <row r="1251" spans="1:10" ht="12.75">
      <c r="A1251" s="2"/>
      <c r="B1251" s="2"/>
      <c r="C1251" s="2"/>
      <c r="D1251" s="2"/>
      <c r="E1251" s="2"/>
      <c r="F1251" s="2"/>
      <c r="G1251" s="2"/>
      <c r="H1251" s="2"/>
      <c r="I1251" s="41"/>
      <c r="J1251" s="2"/>
    </row>
    <row r="1252" spans="1:10" ht="12.75">
      <c r="A1252" s="2"/>
      <c r="B1252" s="2"/>
      <c r="C1252" s="2"/>
      <c r="D1252" s="2"/>
      <c r="E1252" s="2"/>
      <c r="F1252" s="2"/>
      <c r="G1252" s="2"/>
      <c r="H1252" s="2"/>
      <c r="I1252" s="41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41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41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41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41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41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41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41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41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41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41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41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41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41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41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41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41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41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41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41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41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41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41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41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41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41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41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41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41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41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41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41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41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41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41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41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41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41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41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41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41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41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41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41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41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41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41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41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41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41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41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41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41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41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41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41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41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41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41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41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41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41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41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41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41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41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41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41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41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41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41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41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41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41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41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41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41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41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41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41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41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41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41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41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41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41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41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41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41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41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41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41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41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41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41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41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41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41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41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41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41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41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41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41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41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41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41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41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41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41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41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41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41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41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41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41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41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41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41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41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41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41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41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41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41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41"/>
      <c r="J1377" s="2"/>
    </row>
    <row r="1378" spans="1:10" ht="12.75">
      <c r="A1378" s="2"/>
      <c r="B1378" s="2"/>
      <c r="C1378" s="2"/>
      <c r="D1378" s="2"/>
      <c r="E1378" s="2"/>
      <c r="F1378" s="2"/>
      <c r="G1378" s="2"/>
      <c r="H1378" s="2"/>
      <c r="I1378" s="41"/>
      <c r="J1378" s="2"/>
    </row>
    <row r="1379" spans="1:10" ht="12.75">
      <c r="A1379" s="2"/>
      <c r="B1379" s="2"/>
      <c r="C1379" s="2"/>
      <c r="D1379" s="2"/>
      <c r="E1379" s="2"/>
      <c r="F1379" s="2"/>
      <c r="G1379" s="2"/>
      <c r="H1379" s="2"/>
      <c r="I1379" s="41"/>
      <c r="J1379" s="2"/>
    </row>
    <row r="1380" spans="1:10" ht="12.75">
      <c r="A1380" s="2"/>
      <c r="B1380" s="2"/>
      <c r="C1380" s="2"/>
      <c r="D1380" s="2"/>
      <c r="E1380" s="2"/>
      <c r="F1380" s="2"/>
      <c r="G1380" s="2"/>
      <c r="H1380" s="2"/>
      <c r="I1380" s="41"/>
      <c r="J1380" s="2"/>
    </row>
    <row r="1381" spans="1:10" ht="12.75">
      <c r="A1381" s="2"/>
      <c r="B1381" s="2"/>
      <c r="C1381" s="2"/>
      <c r="D1381" s="2"/>
      <c r="E1381" s="2"/>
      <c r="F1381" s="2"/>
      <c r="G1381" s="2"/>
      <c r="H1381" s="2"/>
      <c r="I1381" s="41"/>
      <c r="J1381" s="2"/>
    </row>
    <row r="1382" spans="1:10" ht="12.75">
      <c r="A1382" s="2"/>
      <c r="B1382" s="2"/>
      <c r="C1382" s="2"/>
      <c r="D1382" s="2"/>
      <c r="E1382" s="2"/>
      <c r="F1382" s="2"/>
      <c r="G1382" s="2"/>
      <c r="H1382" s="2"/>
      <c r="I1382" s="41"/>
      <c r="J1382" s="2"/>
    </row>
    <row r="1383" spans="1:10" ht="12.75">
      <c r="A1383" s="2"/>
      <c r="B1383" s="2"/>
      <c r="C1383" s="2"/>
      <c r="D1383" s="2"/>
      <c r="E1383" s="2"/>
      <c r="F1383" s="2"/>
      <c r="G1383" s="2"/>
      <c r="H1383" s="2"/>
      <c r="I1383" s="41"/>
      <c r="J1383" s="2"/>
    </row>
    <row r="1384" spans="1:10" ht="12.75">
      <c r="A1384" s="2"/>
      <c r="B1384" s="2"/>
      <c r="C1384" s="2"/>
      <c r="D1384" s="2"/>
      <c r="E1384" s="2"/>
      <c r="F1384" s="2"/>
      <c r="G1384" s="2"/>
      <c r="H1384" s="2"/>
      <c r="I1384" s="41"/>
      <c r="J1384" s="2"/>
    </row>
    <row r="1385" spans="1:10" ht="12.75">
      <c r="A1385" s="2"/>
      <c r="B1385" s="2"/>
      <c r="C1385" s="2"/>
      <c r="D1385" s="2"/>
      <c r="E1385" s="2"/>
      <c r="F1385" s="2"/>
      <c r="G1385" s="2"/>
      <c r="H1385" s="2"/>
      <c r="I1385" s="41"/>
      <c r="J1385" s="2"/>
    </row>
    <row r="1386" spans="1:10" ht="12.75">
      <c r="A1386" s="2"/>
      <c r="B1386" s="2"/>
      <c r="C1386" s="2"/>
      <c r="D1386" s="2"/>
      <c r="E1386" s="2"/>
      <c r="F1386" s="2"/>
      <c r="G1386" s="2"/>
      <c r="H1386" s="2"/>
      <c r="I1386" s="41"/>
      <c r="J1386" s="2"/>
    </row>
    <row r="1387" spans="1:10" ht="12.75">
      <c r="A1387" s="2"/>
      <c r="B1387" s="2"/>
      <c r="C1387" s="2"/>
      <c r="D1387" s="2"/>
      <c r="E1387" s="2"/>
      <c r="F1387" s="2"/>
      <c r="G1387" s="2"/>
      <c r="H1387" s="2"/>
      <c r="I1387" s="41"/>
      <c r="J1387" s="2"/>
    </row>
    <row r="1388" spans="1:10" ht="12.75">
      <c r="A1388" s="2"/>
      <c r="B1388" s="2"/>
      <c r="C1388" s="2"/>
      <c r="D1388" s="2"/>
      <c r="E1388" s="2"/>
      <c r="F1388" s="2"/>
      <c r="G1388" s="2"/>
      <c r="H1388" s="2"/>
      <c r="I1388" s="41"/>
      <c r="J1388" s="2"/>
    </row>
    <row r="1389" spans="1:10" ht="12.75">
      <c r="A1389" s="2"/>
      <c r="B1389" s="2"/>
      <c r="C1389" s="2"/>
      <c r="D1389" s="2"/>
      <c r="E1389" s="2"/>
      <c r="F1389" s="2"/>
      <c r="G1389" s="2"/>
      <c r="H1389" s="2"/>
      <c r="I1389" s="41"/>
      <c r="J1389" s="2"/>
    </row>
    <row r="1390" spans="1:10" ht="12.75">
      <c r="A1390" s="2"/>
      <c r="B1390" s="2"/>
      <c r="C1390" s="2"/>
      <c r="D1390" s="2"/>
      <c r="E1390" s="2"/>
      <c r="F1390" s="2"/>
      <c r="G1390" s="2"/>
      <c r="H1390" s="2"/>
      <c r="I1390" s="41"/>
      <c r="J1390" s="2"/>
    </row>
    <row r="1391" spans="1:10" ht="12.75">
      <c r="A1391" s="2"/>
      <c r="B1391" s="2"/>
      <c r="C1391" s="2"/>
      <c r="D1391" s="2"/>
      <c r="E1391" s="2"/>
      <c r="F1391" s="2"/>
      <c r="G1391" s="2"/>
      <c r="H1391" s="2"/>
      <c r="I1391" s="41"/>
      <c r="J1391" s="2"/>
    </row>
    <row r="1392" spans="1:10" ht="12.75">
      <c r="A1392" s="2"/>
      <c r="B1392" s="2"/>
      <c r="C1392" s="2"/>
      <c r="D1392" s="2"/>
      <c r="E1392" s="2"/>
      <c r="F1392" s="2"/>
      <c r="G1392" s="2"/>
      <c r="H1392" s="2"/>
      <c r="I1392" s="41"/>
      <c r="J1392" s="2"/>
    </row>
    <row r="1393" spans="1:10" ht="12.75">
      <c r="A1393" s="2"/>
      <c r="B1393" s="2"/>
      <c r="C1393" s="2"/>
      <c r="D1393" s="2"/>
      <c r="E1393" s="2"/>
      <c r="F1393" s="2"/>
      <c r="G1393" s="2"/>
      <c r="H1393" s="2"/>
      <c r="I1393" s="41"/>
      <c r="J1393" s="2"/>
    </row>
    <row r="1394" spans="1:10" ht="12.75">
      <c r="A1394" s="2"/>
      <c r="B1394" s="2"/>
      <c r="C1394" s="2"/>
      <c r="D1394" s="2"/>
      <c r="E1394" s="2"/>
      <c r="F1394" s="2"/>
      <c r="G1394" s="2"/>
      <c r="H1394" s="2"/>
      <c r="I1394" s="41"/>
      <c r="J1394" s="2"/>
    </row>
    <row r="1395" spans="1:10" ht="12.75">
      <c r="A1395" s="2"/>
      <c r="B1395" s="2"/>
      <c r="C1395" s="2"/>
      <c r="D1395" s="2"/>
      <c r="E1395" s="2"/>
      <c r="F1395" s="2"/>
      <c r="G1395" s="2"/>
      <c r="H1395" s="2"/>
      <c r="I1395" s="41"/>
      <c r="J1395" s="2"/>
    </row>
    <row r="1396" spans="1:10" ht="12.75">
      <c r="A1396" s="2"/>
      <c r="B1396" s="2"/>
      <c r="C1396" s="2"/>
      <c r="D1396" s="2"/>
      <c r="E1396" s="2"/>
      <c r="F1396" s="2"/>
      <c r="G1396" s="2"/>
      <c r="H1396" s="2"/>
      <c r="I1396" s="41"/>
      <c r="J1396" s="2"/>
    </row>
    <row r="1397" spans="1:10" ht="12.75">
      <c r="A1397" s="2"/>
      <c r="B1397" s="2"/>
      <c r="C1397" s="2"/>
      <c r="D1397" s="2"/>
      <c r="E1397" s="2"/>
      <c r="F1397" s="2"/>
      <c r="G1397" s="2"/>
      <c r="H1397" s="2"/>
      <c r="I1397" s="41"/>
      <c r="J1397" s="2"/>
    </row>
    <row r="1398" spans="1:10" ht="12.75">
      <c r="A1398" s="2"/>
      <c r="B1398" s="2"/>
      <c r="C1398" s="2"/>
      <c r="D1398" s="2"/>
      <c r="E1398" s="2"/>
      <c r="F1398" s="2"/>
      <c r="G1398" s="2"/>
      <c r="H1398" s="2"/>
      <c r="I1398" s="41"/>
      <c r="J1398" s="2"/>
    </row>
    <row r="1399" spans="1:10" ht="12.75">
      <c r="A1399" s="2"/>
      <c r="B1399" s="2"/>
      <c r="C1399" s="2"/>
      <c r="D1399" s="2"/>
      <c r="E1399" s="2"/>
      <c r="F1399" s="2"/>
      <c r="G1399" s="2"/>
      <c r="H1399" s="2"/>
      <c r="I1399" s="41"/>
      <c r="J1399" s="2"/>
    </row>
    <row r="1400" spans="1:10" ht="12.75">
      <c r="A1400" s="2"/>
      <c r="B1400" s="2"/>
      <c r="C1400" s="2"/>
      <c r="D1400" s="2"/>
      <c r="E1400" s="2"/>
      <c r="F1400" s="2"/>
      <c r="G1400" s="2"/>
      <c r="H1400" s="2"/>
      <c r="I1400" s="41"/>
      <c r="J1400" s="2"/>
    </row>
    <row r="1401" spans="1:10" ht="12.75">
      <c r="A1401" s="2"/>
      <c r="B1401" s="2"/>
      <c r="C1401" s="2"/>
      <c r="D1401" s="2"/>
      <c r="E1401" s="2"/>
      <c r="F1401" s="2"/>
      <c r="G1401" s="2"/>
      <c r="H1401" s="2"/>
      <c r="I1401" s="41"/>
      <c r="J1401" s="2"/>
    </row>
    <row r="1402" spans="1:10" ht="12.75">
      <c r="A1402" s="2"/>
      <c r="B1402" s="2"/>
      <c r="C1402" s="2"/>
      <c r="D1402" s="2"/>
      <c r="E1402" s="2"/>
      <c r="F1402" s="2"/>
      <c r="G1402" s="2"/>
      <c r="H1402" s="2"/>
      <c r="I1402" s="41"/>
      <c r="J1402" s="2"/>
    </row>
    <row r="1403" spans="1:10" ht="12.75">
      <c r="A1403" s="2"/>
      <c r="B1403" s="2"/>
      <c r="C1403" s="2"/>
      <c r="D1403" s="2"/>
      <c r="E1403" s="2"/>
      <c r="F1403" s="2"/>
      <c r="G1403" s="2"/>
      <c r="H1403" s="2"/>
      <c r="I1403" s="41"/>
      <c r="J1403" s="2"/>
    </row>
    <row r="1404" spans="1:10" ht="12.75">
      <c r="A1404" s="2"/>
      <c r="B1404" s="2"/>
      <c r="C1404" s="2"/>
      <c r="D1404" s="2"/>
      <c r="E1404" s="2"/>
      <c r="F1404" s="2"/>
      <c r="G1404" s="2"/>
      <c r="H1404" s="2"/>
      <c r="I1404" s="41"/>
      <c r="J1404" s="2"/>
    </row>
    <row r="1405" spans="1:10" ht="12.75">
      <c r="A1405" s="2"/>
      <c r="B1405" s="2"/>
      <c r="C1405" s="2"/>
      <c r="D1405" s="2"/>
      <c r="E1405" s="2"/>
      <c r="F1405" s="2"/>
      <c r="G1405" s="2"/>
      <c r="H1405" s="2"/>
      <c r="I1405" s="41"/>
      <c r="J1405" s="2"/>
    </row>
    <row r="1406" spans="1:10" ht="12.75">
      <c r="A1406" s="2"/>
      <c r="B1406" s="2"/>
      <c r="C1406" s="2"/>
      <c r="D1406" s="2"/>
      <c r="E1406" s="2"/>
      <c r="F1406" s="2"/>
      <c r="G1406" s="2"/>
      <c r="H1406" s="2"/>
      <c r="I1406" s="41"/>
      <c r="J1406" s="2"/>
    </row>
    <row r="1407" spans="1:10" ht="12.75">
      <c r="A1407" s="2"/>
      <c r="B1407" s="2"/>
      <c r="C1407" s="2"/>
      <c r="D1407" s="2"/>
      <c r="E1407" s="2"/>
      <c r="F1407" s="2"/>
      <c r="G1407" s="2"/>
      <c r="H1407" s="2"/>
      <c r="I1407" s="41"/>
      <c r="J1407" s="2"/>
    </row>
    <row r="1408" spans="1:10" ht="12.75">
      <c r="A1408" s="2"/>
      <c r="B1408" s="2"/>
      <c r="C1408" s="2"/>
      <c r="D1408" s="2"/>
      <c r="E1408" s="2"/>
      <c r="F1408" s="2"/>
      <c r="G1408" s="2"/>
      <c r="H1408" s="2"/>
      <c r="I1408" s="41"/>
      <c r="J1408" s="2"/>
    </row>
    <row r="1409" spans="1:10" ht="12.75">
      <c r="A1409" s="2"/>
      <c r="B1409" s="2"/>
      <c r="C1409" s="2"/>
      <c r="D1409" s="2"/>
      <c r="E1409" s="2"/>
      <c r="F1409" s="2"/>
      <c r="G1409" s="2"/>
      <c r="H1409" s="2"/>
      <c r="I1409" s="41"/>
      <c r="J1409" s="2"/>
    </row>
    <row r="1410" spans="1:10" ht="12.75">
      <c r="A1410" s="2"/>
      <c r="B1410" s="2"/>
      <c r="C1410" s="2"/>
      <c r="D1410" s="2"/>
      <c r="E1410" s="2"/>
      <c r="F1410" s="2"/>
      <c r="G1410" s="2"/>
      <c r="H1410" s="2"/>
      <c r="I1410" s="41"/>
      <c r="J1410" s="2"/>
    </row>
    <row r="1411" spans="1:10" ht="12.75">
      <c r="A1411" s="2"/>
      <c r="B1411" s="2"/>
      <c r="C1411" s="2"/>
      <c r="D1411" s="2"/>
      <c r="E1411" s="2"/>
      <c r="F1411" s="2"/>
      <c r="G1411" s="2"/>
      <c r="H1411" s="2"/>
      <c r="I1411" s="41"/>
      <c r="J1411" s="2"/>
    </row>
    <row r="1412" spans="1:10" ht="12.75">
      <c r="A1412" s="2"/>
      <c r="B1412" s="2"/>
      <c r="C1412" s="2"/>
      <c r="D1412" s="2"/>
      <c r="E1412" s="2"/>
      <c r="F1412" s="2"/>
      <c r="G1412" s="2"/>
      <c r="H1412" s="2"/>
      <c r="I1412" s="41"/>
      <c r="J1412" s="2"/>
    </row>
    <row r="1413" spans="1:10" ht="12.75">
      <c r="A1413" s="2"/>
      <c r="B1413" s="2"/>
      <c r="C1413" s="2"/>
      <c r="D1413" s="2"/>
      <c r="E1413" s="2"/>
      <c r="F1413" s="2"/>
      <c r="G1413" s="2"/>
      <c r="H1413" s="2"/>
      <c r="I1413" s="41"/>
      <c r="J1413" s="2"/>
    </row>
    <row r="1414" spans="1:10" ht="12.75">
      <c r="A1414" s="2"/>
      <c r="B1414" s="2"/>
      <c r="C1414" s="2"/>
      <c r="D1414" s="2"/>
      <c r="E1414" s="2"/>
      <c r="F1414" s="2"/>
      <c r="G1414" s="2"/>
      <c r="H1414" s="2"/>
      <c r="I1414" s="41"/>
      <c r="J1414" s="2"/>
    </row>
    <row r="1415" spans="1:10" ht="12.75">
      <c r="A1415" s="2"/>
      <c r="B1415" s="2"/>
      <c r="C1415" s="2"/>
      <c r="D1415" s="2"/>
      <c r="E1415" s="2"/>
      <c r="F1415" s="2"/>
      <c r="G1415" s="2"/>
      <c r="H1415" s="2"/>
      <c r="I1415" s="41"/>
      <c r="J1415" s="2"/>
    </row>
    <row r="1416" spans="1:10" ht="12.75">
      <c r="A1416" s="2"/>
      <c r="B1416" s="2"/>
      <c r="C1416" s="2"/>
      <c r="D1416" s="2"/>
      <c r="E1416" s="2"/>
      <c r="F1416" s="2"/>
      <c r="G1416" s="2"/>
      <c r="H1416" s="2"/>
      <c r="I1416" s="41"/>
      <c r="J1416" s="2"/>
    </row>
    <row r="1417" spans="1:10" ht="12.75">
      <c r="A1417" s="2"/>
      <c r="B1417" s="2"/>
      <c r="C1417" s="2"/>
      <c r="D1417" s="2"/>
      <c r="E1417" s="2"/>
      <c r="F1417" s="2"/>
      <c r="G1417" s="2"/>
      <c r="H1417" s="2"/>
      <c r="I1417" s="41"/>
      <c r="J1417" s="2"/>
    </row>
    <row r="1418" spans="1:10" ht="12.75">
      <c r="A1418" s="2"/>
      <c r="B1418" s="2"/>
      <c r="C1418" s="2"/>
      <c r="D1418" s="2"/>
      <c r="E1418" s="2"/>
      <c r="F1418" s="2"/>
      <c r="G1418" s="2"/>
      <c r="H1418" s="2"/>
      <c r="I1418" s="41"/>
      <c r="J1418" s="2"/>
    </row>
    <row r="1419" spans="1:10" ht="12.75">
      <c r="A1419" s="2"/>
      <c r="B1419" s="2"/>
      <c r="C1419" s="2"/>
      <c r="D1419" s="2"/>
      <c r="E1419" s="2"/>
      <c r="F1419" s="2"/>
      <c r="G1419" s="2"/>
      <c r="H1419" s="2"/>
      <c r="I1419" s="41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41"/>
      <c r="J1420" s="2"/>
    </row>
    <row r="1421" spans="1:10" ht="12.75">
      <c r="A1421" s="2"/>
      <c r="B1421" s="2"/>
      <c r="C1421" s="2"/>
      <c r="D1421" s="2"/>
      <c r="E1421" s="2"/>
      <c r="F1421" s="2"/>
      <c r="G1421" s="2"/>
      <c r="H1421" s="2"/>
      <c r="I1421" s="41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41"/>
      <c r="J1422" s="2"/>
    </row>
    <row r="1423" spans="1:10" ht="12.75">
      <c r="A1423" s="2"/>
      <c r="B1423" s="2"/>
      <c r="C1423" s="2"/>
      <c r="D1423" s="2"/>
      <c r="E1423" s="2"/>
      <c r="F1423" s="2"/>
      <c r="G1423" s="2"/>
      <c r="H1423" s="2"/>
      <c r="I1423" s="41"/>
      <c r="J1423" s="2"/>
    </row>
    <row r="1424" spans="1:10" ht="12.75">
      <c r="A1424" s="2"/>
      <c r="B1424" s="2"/>
      <c r="C1424" s="2"/>
      <c r="D1424" s="2"/>
      <c r="E1424" s="2"/>
      <c r="F1424" s="2"/>
      <c r="G1424" s="2"/>
      <c r="H1424" s="2"/>
      <c r="I1424" s="41"/>
      <c r="J1424" s="2"/>
    </row>
    <row r="1425" spans="1:10" ht="12.75">
      <c r="A1425" s="2"/>
      <c r="B1425" s="2"/>
      <c r="C1425" s="2"/>
      <c r="D1425" s="2"/>
      <c r="E1425" s="2"/>
      <c r="F1425" s="2"/>
      <c r="G1425" s="2"/>
      <c r="H1425" s="2"/>
      <c r="I1425" s="41"/>
      <c r="J1425" s="2"/>
    </row>
    <row r="1426" spans="1:10" ht="12.75">
      <c r="A1426" s="2"/>
      <c r="B1426" s="2"/>
      <c r="C1426" s="2"/>
      <c r="D1426" s="2"/>
      <c r="E1426" s="2"/>
      <c r="F1426" s="2"/>
      <c r="G1426" s="2"/>
      <c r="H1426" s="2"/>
      <c r="I1426" s="41"/>
      <c r="J1426" s="2"/>
    </row>
    <row r="1427" spans="1:10" ht="12.75">
      <c r="A1427" s="2"/>
      <c r="B1427" s="2"/>
      <c r="C1427" s="2"/>
      <c r="D1427" s="2"/>
      <c r="E1427" s="2"/>
      <c r="F1427" s="2"/>
      <c r="G1427" s="2"/>
      <c r="H1427" s="2"/>
      <c r="I1427" s="41"/>
      <c r="J1427" s="2"/>
    </row>
    <row r="1428" spans="1:10" ht="12.75">
      <c r="A1428" s="2"/>
      <c r="B1428" s="2"/>
      <c r="C1428" s="2"/>
      <c r="D1428" s="2"/>
      <c r="E1428" s="2"/>
      <c r="F1428" s="2"/>
      <c r="G1428" s="2"/>
      <c r="H1428" s="2"/>
      <c r="I1428" s="41"/>
      <c r="J1428" s="2"/>
    </row>
    <row r="1429" spans="1:10" ht="12.75">
      <c r="A1429" s="2"/>
      <c r="B1429" s="2"/>
      <c r="C1429" s="2"/>
      <c r="D1429" s="2"/>
      <c r="E1429" s="2"/>
      <c r="F1429" s="2"/>
      <c r="G1429" s="2"/>
      <c r="H1429" s="2"/>
      <c r="I1429" s="41"/>
      <c r="J1429" s="2"/>
    </row>
    <row r="1430" spans="1:10" ht="12.75">
      <c r="A1430" s="2"/>
      <c r="B1430" s="2"/>
      <c r="C1430" s="2"/>
      <c r="D1430" s="2"/>
      <c r="E1430" s="2"/>
      <c r="F1430" s="2"/>
      <c r="G1430" s="2"/>
      <c r="H1430" s="2"/>
      <c r="I1430" s="41"/>
      <c r="J1430" s="2"/>
    </row>
    <row r="1431" spans="1:10" ht="12.75">
      <c r="A1431" s="2"/>
      <c r="B1431" s="2"/>
      <c r="C1431" s="2"/>
      <c r="D1431" s="2"/>
      <c r="E1431" s="2"/>
      <c r="F1431" s="2"/>
      <c r="G1431" s="2"/>
      <c r="H1431" s="2"/>
      <c r="I1431" s="41"/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41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41"/>
      <c r="J1433" s="2"/>
    </row>
    <row r="1434" spans="1:10" ht="12.75">
      <c r="A1434" s="2"/>
      <c r="B1434" s="2"/>
      <c r="C1434" s="2"/>
      <c r="D1434" s="2"/>
      <c r="E1434" s="2"/>
      <c r="F1434" s="2"/>
      <c r="G1434" s="2"/>
      <c r="H1434" s="2"/>
      <c r="I1434" s="41"/>
      <c r="J1434" s="2"/>
    </row>
    <row r="1435" spans="1:10" ht="12.75">
      <c r="A1435" s="2"/>
      <c r="B1435" s="2"/>
      <c r="C1435" s="2"/>
      <c r="D1435" s="2"/>
      <c r="E1435" s="2"/>
      <c r="F1435" s="2"/>
      <c r="G1435" s="2"/>
      <c r="H1435" s="2"/>
      <c r="I1435" s="41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41"/>
      <c r="J1436" s="2"/>
    </row>
    <row r="1437" spans="1:10" ht="12.75">
      <c r="A1437" s="2"/>
      <c r="B1437" s="2"/>
      <c r="C1437" s="2"/>
      <c r="D1437" s="2"/>
      <c r="E1437" s="2"/>
      <c r="F1437" s="2"/>
      <c r="G1437" s="2"/>
      <c r="H1437" s="2"/>
      <c r="I1437" s="41"/>
      <c r="J1437" s="2"/>
    </row>
    <row r="1438" spans="1:10" ht="12.75">
      <c r="A1438" s="2"/>
      <c r="B1438" s="2"/>
      <c r="C1438" s="2"/>
      <c r="D1438" s="2"/>
      <c r="E1438" s="2"/>
      <c r="F1438" s="2"/>
      <c r="G1438" s="2"/>
      <c r="H1438" s="2"/>
      <c r="I1438" s="41"/>
      <c r="J1438" s="2"/>
    </row>
    <row r="1439" spans="1:10" ht="12.75">
      <c r="A1439" s="2"/>
      <c r="B1439" s="2"/>
      <c r="C1439" s="2"/>
      <c r="D1439" s="2"/>
      <c r="E1439" s="2"/>
      <c r="F1439" s="2"/>
      <c r="G1439" s="2"/>
      <c r="H1439" s="2"/>
      <c r="I1439" s="41"/>
      <c r="J1439" s="2"/>
    </row>
    <row r="1440" spans="1:10" ht="12.75">
      <c r="A1440" s="2"/>
      <c r="B1440" s="2"/>
      <c r="C1440" s="2"/>
      <c r="D1440" s="2"/>
      <c r="E1440" s="2"/>
      <c r="F1440" s="2"/>
      <c r="G1440" s="2"/>
      <c r="H1440" s="2"/>
      <c r="I1440" s="41"/>
      <c r="J1440" s="2"/>
    </row>
    <row r="1441" spans="1:10" ht="12.75">
      <c r="A1441" s="2"/>
      <c r="B1441" s="2"/>
      <c r="C1441" s="2"/>
      <c r="D1441" s="2"/>
      <c r="E1441" s="2"/>
      <c r="F1441" s="2"/>
      <c r="G1441" s="2"/>
      <c r="H1441" s="2"/>
      <c r="I1441" s="41"/>
      <c r="J1441" s="2"/>
    </row>
    <row r="1442" spans="1:10" ht="12.75">
      <c r="A1442" s="2"/>
      <c r="B1442" s="2"/>
      <c r="C1442" s="2"/>
      <c r="D1442" s="2"/>
      <c r="E1442" s="2"/>
      <c r="F1442" s="2"/>
      <c r="G1442" s="2"/>
      <c r="H1442" s="2"/>
      <c r="I1442" s="41"/>
      <c r="J1442" s="2"/>
    </row>
    <row r="1443" spans="1:10" ht="12.75">
      <c r="A1443" s="2"/>
      <c r="B1443" s="2"/>
      <c r="C1443" s="2"/>
      <c r="D1443" s="2"/>
      <c r="E1443" s="2"/>
      <c r="F1443" s="2"/>
      <c r="G1443" s="2"/>
      <c r="H1443" s="2"/>
      <c r="I1443" s="41"/>
      <c r="J1443" s="2"/>
    </row>
    <row r="1444" spans="1:10" ht="12.75">
      <c r="A1444" s="2"/>
      <c r="B1444" s="2"/>
      <c r="C1444" s="2"/>
      <c r="D1444" s="2"/>
      <c r="E1444" s="2"/>
      <c r="F1444" s="2"/>
      <c r="G1444" s="2"/>
      <c r="H1444" s="2"/>
      <c r="I1444" s="41"/>
      <c r="J1444" s="2"/>
    </row>
    <row r="1445" spans="1:10" ht="12.75">
      <c r="A1445" s="2"/>
      <c r="B1445" s="2"/>
      <c r="C1445" s="2"/>
      <c r="D1445" s="2"/>
      <c r="E1445" s="2"/>
      <c r="F1445" s="2"/>
      <c r="G1445" s="2"/>
      <c r="H1445" s="2"/>
      <c r="I1445" s="41"/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41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41"/>
      <c r="J1447" s="2"/>
    </row>
    <row r="1448" spans="1:10" ht="12.75">
      <c r="A1448" s="2"/>
      <c r="B1448" s="2"/>
      <c r="C1448" s="2"/>
      <c r="D1448" s="2"/>
      <c r="E1448" s="2"/>
      <c r="F1448" s="2"/>
      <c r="G1448" s="2"/>
      <c r="H1448" s="2"/>
      <c r="I1448" s="41"/>
      <c r="J1448" s="2"/>
    </row>
    <row r="1449" spans="1:10" ht="12.75">
      <c r="A1449" s="2"/>
      <c r="B1449" s="2"/>
      <c r="C1449" s="2"/>
      <c r="D1449" s="2"/>
      <c r="E1449" s="2"/>
      <c r="F1449" s="2"/>
      <c r="G1449" s="2"/>
      <c r="H1449" s="2"/>
      <c r="I1449" s="41"/>
      <c r="J1449" s="2"/>
    </row>
    <row r="1450" spans="1:10" ht="12.75">
      <c r="A1450" s="2"/>
      <c r="B1450" s="2"/>
      <c r="C1450" s="2"/>
      <c r="D1450" s="2"/>
      <c r="E1450" s="2"/>
      <c r="F1450" s="2"/>
      <c r="G1450" s="2"/>
      <c r="H1450" s="2"/>
      <c r="I1450" s="41"/>
      <c r="J1450" s="2"/>
    </row>
    <row r="1451" spans="1:10" ht="12.75">
      <c r="A1451" s="2"/>
      <c r="B1451" s="2"/>
      <c r="C1451" s="2"/>
      <c r="D1451" s="2"/>
      <c r="E1451" s="2"/>
      <c r="F1451" s="2"/>
      <c r="G1451" s="2"/>
      <c r="H1451" s="2"/>
      <c r="I1451" s="41"/>
      <c r="J1451" s="2"/>
    </row>
    <row r="1452" spans="1:10" ht="12.75">
      <c r="A1452" s="2"/>
      <c r="B1452" s="2"/>
      <c r="C1452" s="2"/>
      <c r="D1452" s="2"/>
      <c r="E1452" s="2"/>
      <c r="F1452" s="2"/>
      <c r="G1452" s="2"/>
      <c r="H1452" s="2"/>
      <c r="I1452" s="41"/>
      <c r="J1452" s="2"/>
    </row>
    <row r="1453" spans="1:10" ht="12.75">
      <c r="A1453" s="2"/>
      <c r="B1453" s="2"/>
      <c r="C1453" s="2"/>
      <c r="D1453" s="2"/>
      <c r="E1453" s="2"/>
      <c r="F1453" s="2"/>
      <c r="G1453" s="2"/>
      <c r="H1453" s="2"/>
      <c r="I1453" s="41"/>
      <c r="J1453" s="2"/>
    </row>
    <row r="1454" spans="1:10" ht="12.75">
      <c r="A1454" s="2"/>
      <c r="B1454" s="2"/>
      <c r="C1454" s="2"/>
      <c r="D1454" s="2"/>
      <c r="E1454" s="2"/>
      <c r="F1454" s="2"/>
      <c r="G1454" s="2"/>
      <c r="H1454" s="2"/>
      <c r="I1454" s="41"/>
      <c r="J1454" s="2"/>
    </row>
    <row r="1455" spans="1:10" ht="12.75">
      <c r="A1455" s="2"/>
      <c r="B1455" s="2"/>
      <c r="C1455" s="2"/>
      <c r="D1455" s="2"/>
      <c r="E1455" s="2"/>
      <c r="F1455" s="2"/>
      <c r="G1455" s="2"/>
      <c r="H1455" s="2"/>
      <c r="I1455" s="41"/>
      <c r="J1455" s="2"/>
    </row>
    <row r="1456" spans="1:10" ht="12.75">
      <c r="A1456" s="2"/>
      <c r="B1456" s="2"/>
      <c r="C1456" s="2"/>
      <c r="D1456" s="2"/>
      <c r="E1456" s="2"/>
      <c r="F1456" s="2"/>
      <c r="G1456" s="2"/>
      <c r="H1456" s="2"/>
      <c r="I1456" s="41"/>
      <c r="J1456" s="2"/>
    </row>
    <row r="1457" spans="1:10" ht="12.75">
      <c r="A1457" s="2"/>
      <c r="B1457" s="2"/>
      <c r="C1457" s="2"/>
      <c r="D1457" s="2"/>
      <c r="E1457" s="2"/>
      <c r="F1457" s="2"/>
      <c r="G1457" s="2"/>
      <c r="H1457" s="2"/>
      <c r="I1457" s="41"/>
      <c r="J1457" s="2"/>
    </row>
    <row r="1458" spans="1:10" ht="12.75">
      <c r="A1458" s="2"/>
      <c r="B1458" s="2"/>
      <c r="C1458" s="2"/>
      <c r="D1458" s="2"/>
      <c r="E1458" s="2"/>
      <c r="F1458" s="2"/>
      <c r="G1458" s="2"/>
      <c r="H1458" s="2"/>
      <c r="I1458" s="41"/>
      <c r="J1458" s="2"/>
    </row>
    <row r="1459" spans="1:10" ht="12.75">
      <c r="A1459" s="2"/>
      <c r="B1459" s="2"/>
      <c r="C1459" s="2"/>
      <c r="D1459" s="2"/>
      <c r="E1459" s="2"/>
      <c r="F1459" s="2"/>
      <c r="G1459" s="2"/>
      <c r="H1459" s="2"/>
      <c r="I1459" s="41"/>
      <c r="J1459" s="2"/>
    </row>
    <row r="1460" spans="1:10" ht="12.75">
      <c r="A1460" s="2"/>
      <c r="B1460" s="2"/>
      <c r="C1460" s="2"/>
      <c r="D1460" s="2"/>
      <c r="E1460" s="2"/>
      <c r="F1460" s="2"/>
      <c r="G1460" s="2"/>
      <c r="H1460" s="2"/>
      <c r="I1460" s="41"/>
      <c r="J1460" s="2"/>
    </row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41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41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41"/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41"/>
      <c r="J1464" s="2"/>
    </row>
    <row r="1465" spans="1:10" ht="12.75">
      <c r="A1465" s="2"/>
      <c r="B1465" s="2"/>
      <c r="C1465" s="2"/>
      <c r="D1465" s="2"/>
      <c r="E1465" s="2"/>
      <c r="F1465" s="2"/>
      <c r="G1465" s="2"/>
      <c r="H1465" s="2"/>
      <c r="I1465" s="41"/>
      <c r="J1465" s="2"/>
    </row>
    <row r="1466" spans="1:10" ht="12.75">
      <c r="A1466" s="2"/>
      <c r="B1466" s="2"/>
      <c r="C1466" s="2"/>
      <c r="D1466" s="2"/>
      <c r="E1466" s="2"/>
      <c r="F1466" s="2"/>
      <c r="G1466" s="2"/>
      <c r="H1466" s="2"/>
      <c r="I1466" s="41"/>
      <c r="J1466" s="2"/>
    </row>
    <row r="1467" spans="1:10" ht="12.75">
      <c r="A1467" s="2"/>
      <c r="B1467" s="2"/>
      <c r="C1467" s="2"/>
      <c r="D1467" s="2"/>
      <c r="E1467" s="2"/>
      <c r="F1467" s="2"/>
      <c r="G1467" s="2"/>
      <c r="H1467" s="2"/>
      <c r="I1467" s="41"/>
      <c r="J1467" s="2"/>
    </row>
    <row r="1468" spans="1:10" ht="12.75">
      <c r="A1468" s="2"/>
      <c r="B1468" s="2"/>
      <c r="C1468" s="2"/>
      <c r="D1468" s="2"/>
      <c r="E1468" s="2"/>
      <c r="F1468" s="2"/>
      <c r="G1468" s="2"/>
      <c r="H1468" s="2"/>
      <c r="I1468" s="41"/>
      <c r="J1468" s="2"/>
    </row>
    <row r="1469" spans="1:10" ht="12.75">
      <c r="A1469" s="2"/>
      <c r="B1469" s="2"/>
      <c r="C1469" s="2"/>
      <c r="D1469" s="2"/>
      <c r="E1469" s="2"/>
      <c r="F1469" s="2"/>
      <c r="G1469" s="2"/>
      <c r="H1469" s="2"/>
      <c r="I1469" s="41"/>
      <c r="J1469" s="2"/>
    </row>
    <row r="1470" spans="1:10" ht="12.75">
      <c r="A1470" s="2"/>
      <c r="B1470" s="2"/>
      <c r="C1470" s="2"/>
      <c r="D1470" s="2"/>
      <c r="E1470" s="2"/>
      <c r="F1470" s="2"/>
      <c r="G1470" s="2"/>
      <c r="H1470" s="2"/>
      <c r="I1470" s="41"/>
      <c r="J1470" s="2"/>
    </row>
    <row r="1471" spans="1:10" ht="12.75">
      <c r="A1471" s="2"/>
      <c r="B1471" s="2"/>
      <c r="C1471" s="2"/>
      <c r="D1471" s="2"/>
      <c r="E1471" s="2"/>
      <c r="F1471" s="2"/>
      <c r="G1471" s="2"/>
      <c r="H1471" s="2"/>
      <c r="I1471" s="41"/>
      <c r="J1471" s="2"/>
    </row>
    <row r="1472" spans="1:10" ht="12.75">
      <c r="A1472" s="2"/>
      <c r="B1472" s="2"/>
      <c r="C1472" s="2"/>
      <c r="D1472" s="2"/>
      <c r="E1472" s="2"/>
      <c r="F1472" s="2"/>
      <c r="G1472" s="2"/>
      <c r="H1472" s="2"/>
      <c r="I1472" s="41"/>
      <c r="J1472" s="2"/>
    </row>
    <row r="1473" spans="1:10" ht="12.75">
      <c r="A1473" s="2"/>
      <c r="B1473" s="2"/>
      <c r="C1473" s="2"/>
      <c r="D1473" s="2"/>
      <c r="E1473" s="2"/>
      <c r="F1473" s="2"/>
      <c r="G1473" s="2"/>
      <c r="H1473" s="2"/>
      <c r="I1473" s="41"/>
      <c r="J1473" s="2"/>
    </row>
    <row r="1474" spans="1:10" ht="12.75">
      <c r="A1474" s="2"/>
      <c r="B1474" s="2"/>
      <c r="C1474" s="2"/>
      <c r="D1474" s="2"/>
      <c r="E1474" s="2"/>
      <c r="F1474" s="2"/>
      <c r="G1474" s="2"/>
      <c r="H1474" s="2"/>
      <c r="I1474" s="41"/>
      <c r="J1474" s="2"/>
    </row>
    <row r="1475" spans="1:10" ht="12.75">
      <c r="A1475" s="2"/>
      <c r="B1475" s="2"/>
      <c r="C1475" s="2"/>
      <c r="D1475" s="2"/>
      <c r="E1475" s="2"/>
      <c r="F1475" s="2"/>
      <c r="G1475" s="2"/>
      <c r="H1475" s="2"/>
      <c r="I1475" s="41"/>
      <c r="J1475" s="2"/>
    </row>
    <row r="1476" spans="1:10" ht="12.75">
      <c r="A1476" s="2"/>
      <c r="B1476" s="2"/>
      <c r="C1476" s="2"/>
      <c r="D1476" s="2"/>
      <c r="E1476" s="2"/>
      <c r="F1476" s="2"/>
      <c r="G1476" s="2"/>
      <c r="H1476" s="2"/>
      <c r="I1476" s="41"/>
      <c r="J1476" s="2"/>
    </row>
    <row r="1477" spans="1:10" ht="12.75">
      <c r="A1477" s="2"/>
      <c r="B1477" s="2"/>
      <c r="C1477" s="2"/>
      <c r="D1477" s="2"/>
      <c r="E1477" s="2"/>
      <c r="F1477" s="2"/>
      <c r="G1477" s="2"/>
      <c r="H1477" s="2"/>
      <c r="I1477" s="41"/>
      <c r="J1477" s="2"/>
    </row>
    <row r="1478" spans="1:10" ht="12.75">
      <c r="A1478" s="2"/>
      <c r="B1478" s="2"/>
      <c r="C1478" s="2"/>
      <c r="D1478" s="2"/>
      <c r="E1478" s="2"/>
      <c r="F1478" s="2"/>
      <c r="G1478" s="2"/>
      <c r="H1478" s="2"/>
      <c r="I1478" s="41"/>
      <c r="J1478" s="2"/>
    </row>
    <row r="1479" spans="1:10" ht="12.75">
      <c r="A1479" s="2"/>
      <c r="B1479" s="2"/>
      <c r="C1479" s="2"/>
      <c r="D1479" s="2"/>
      <c r="E1479" s="2"/>
      <c r="F1479" s="2"/>
      <c r="G1479" s="2"/>
      <c r="H1479" s="2"/>
      <c r="I1479" s="41"/>
      <c r="J1479" s="2"/>
    </row>
    <row r="1480" spans="1:10" ht="12.75">
      <c r="A1480" s="2"/>
      <c r="B1480" s="2"/>
      <c r="C1480" s="2"/>
      <c r="D1480" s="2"/>
      <c r="E1480" s="2"/>
      <c r="F1480" s="2"/>
      <c r="G1480" s="2"/>
      <c r="H1480" s="2"/>
      <c r="I1480" s="41"/>
      <c r="J1480" s="2"/>
    </row>
    <row r="1481" spans="1:10" ht="12.75">
      <c r="A1481" s="2"/>
      <c r="B1481" s="2"/>
      <c r="C1481" s="2"/>
      <c r="D1481" s="2"/>
      <c r="E1481" s="2"/>
      <c r="F1481" s="2"/>
      <c r="G1481" s="2"/>
      <c r="H1481" s="2"/>
      <c r="I1481" s="41"/>
      <c r="J1481" s="2"/>
    </row>
    <row r="1482" spans="1:10" ht="12.75">
      <c r="A1482" s="2"/>
      <c r="B1482" s="2"/>
      <c r="C1482" s="2"/>
      <c r="D1482" s="2"/>
      <c r="E1482" s="2"/>
      <c r="F1482" s="2"/>
      <c r="G1482" s="2"/>
      <c r="H1482" s="2"/>
      <c r="I1482" s="41"/>
      <c r="J1482" s="2"/>
    </row>
    <row r="1483" spans="1:10" ht="12.75">
      <c r="A1483" s="2"/>
      <c r="B1483" s="2"/>
      <c r="C1483" s="2"/>
      <c r="D1483" s="2"/>
      <c r="E1483" s="2"/>
      <c r="F1483" s="2"/>
      <c r="G1483" s="2"/>
      <c r="H1483" s="2"/>
      <c r="I1483" s="41"/>
      <c r="J1483" s="2"/>
    </row>
    <row r="1484" spans="1:10" ht="12.75">
      <c r="A1484" s="2"/>
      <c r="B1484" s="2"/>
      <c r="C1484" s="2"/>
      <c r="D1484" s="2"/>
      <c r="E1484" s="2"/>
      <c r="F1484" s="2"/>
      <c r="G1484" s="2"/>
      <c r="H1484" s="2"/>
      <c r="I1484" s="41"/>
      <c r="J1484" s="2"/>
    </row>
    <row r="1485" spans="1:10" ht="12.75">
      <c r="A1485" s="2"/>
      <c r="B1485" s="2"/>
      <c r="C1485" s="2"/>
      <c r="D1485" s="2"/>
      <c r="E1485" s="2"/>
      <c r="F1485" s="2"/>
      <c r="G1485" s="2"/>
      <c r="H1485" s="2"/>
      <c r="I1485" s="41"/>
      <c r="J1485" s="2"/>
    </row>
    <row r="1486" spans="1:10" ht="12.75">
      <c r="A1486" s="2"/>
      <c r="B1486" s="2"/>
      <c r="C1486" s="2"/>
      <c r="D1486" s="2"/>
      <c r="E1486" s="2"/>
      <c r="F1486" s="2"/>
      <c r="G1486" s="2"/>
      <c r="H1486" s="2"/>
      <c r="I1486" s="41"/>
      <c r="J1486" s="2"/>
    </row>
    <row r="1487" spans="1:10" ht="12.75">
      <c r="A1487" s="2"/>
      <c r="B1487" s="2"/>
      <c r="C1487" s="2"/>
      <c r="D1487" s="2"/>
      <c r="E1487" s="2"/>
      <c r="F1487" s="2"/>
      <c r="G1487" s="2"/>
      <c r="H1487" s="2"/>
      <c r="I1487" s="41"/>
      <c r="J1487" s="2"/>
    </row>
    <row r="1488" spans="1:10" ht="12.75">
      <c r="A1488" s="2"/>
      <c r="B1488" s="2"/>
      <c r="C1488" s="2"/>
      <c r="D1488" s="2"/>
      <c r="E1488" s="2"/>
      <c r="F1488" s="2"/>
      <c r="G1488" s="2"/>
      <c r="H1488" s="2"/>
      <c r="I1488" s="41"/>
      <c r="J1488" s="2"/>
    </row>
    <row r="1489" spans="1:10" ht="12.75">
      <c r="A1489" s="2"/>
      <c r="B1489" s="2"/>
      <c r="C1489" s="2"/>
      <c r="D1489" s="2"/>
      <c r="E1489" s="2"/>
      <c r="F1489" s="2"/>
      <c r="G1489" s="2"/>
      <c r="H1489" s="2"/>
      <c r="I1489" s="41"/>
      <c r="J1489" s="2"/>
    </row>
    <row r="1490" spans="1:10" ht="12.75">
      <c r="A1490" s="2"/>
      <c r="B1490" s="2"/>
      <c r="C1490" s="2"/>
      <c r="D1490" s="2"/>
      <c r="E1490" s="2"/>
      <c r="F1490" s="2"/>
      <c r="G1490" s="2"/>
      <c r="H1490" s="2"/>
      <c r="I1490" s="41"/>
      <c r="J1490" s="2"/>
    </row>
    <row r="1491" spans="1:10" ht="12.75">
      <c r="A1491" s="2"/>
      <c r="B1491" s="2"/>
      <c r="C1491" s="2"/>
      <c r="D1491" s="2"/>
      <c r="E1491" s="2"/>
      <c r="F1491" s="2"/>
      <c r="G1491" s="2"/>
      <c r="H1491" s="2"/>
      <c r="I1491" s="41"/>
      <c r="J1491" s="2"/>
    </row>
    <row r="1492" spans="1:10" ht="12.75">
      <c r="A1492" s="2"/>
      <c r="B1492" s="2"/>
      <c r="C1492" s="2"/>
      <c r="D1492" s="2"/>
      <c r="E1492" s="2"/>
      <c r="F1492" s="2"/>
      <c r="G1492" s="2"/>
      <c r="H1492" s="2"/>
      <c r="I1492" s="41"/>
      <c r="J1492" s="2"/>
    </row>
    <row r="1493" spans="1:10" ht="12.75">
      <c r="A1493" s="2"/>
      <c r="B1493" s="2"/>
      <c r="C1493" s="2"/>
      <c r="D1493" s="2"/>
      <c r="E1493" s="2"/>
      <c r="F1493" s="2"/>
      <c r="G1493" s="2"/>
      <c r="H1493" s="2"/>
      <c r="I1493" s="41"/>
      <c r="J1493" s="2"/>
    </row>
    <row r="1494" spans="1:10" ht="12.75">
      <c r="A1494" s="2"/>
      <c r="B1494" s="2"/>
      <c r="C1494" s="2"/>
      <c r="D1494" s="2"/>
      <c r="E1494" s="2"/>
      <c r="F1494" s="2"/>
      <c r="G1494" s="2"/>
      <c r="H1494" s="2"/>
      <c r="I1494" s="41"/>
      <c r="J1494" s="2"/>
    </row>
    <row r="1495" spans="1:10" ht="12.75">
      <c r="A1495" s="2"/>
      <c r="B1495" s="2"/>
      <c r="C1495" s="2"/>
      <c r="D1495" s="2"/>
      <c r="E1495" s="2"/>
      <c r="F1495" s="2"/>
      <c r="G1495" s="2"/>
      <c r="H1495" s="2"/>
      <c r="I1495" s="41"/>
      <c r="J1495" s="2"/>
    </row>
    <row r="1496" spans="1:10" ht="12.75">
      <c r="A1496" s="2"/>
      <c r="B1496" s="2"/>
      <c r="C1496" s="2"/>
      <c r="D1496" s="2"/>
      <c r="E1496" s="2"/>
      <c r="F1496" s="2"/>
      <c r="G1496" s="2"/>
      <c r="H1496" s="2"/>
      <c r="I1496" s="41"/>
      <c r="J1496" s="2"/>
    </row>
    <row r="1497" spans="1:10" ht="12.75">
      <c r="A1497" s="2"/>
      <c r="B1497" s="2"/>
      <c r="C1497" s="2"/>
      <c r="D1497" s="2"/>
      <c r="E1497" s="2"/>
      <c r="F1497" s="2"/>
      <c r="G1497" s="2"/>
      <c r="H1497" s="2"/>
      <c r="I1497" s="41"/>
      <c r="J1497" s="2"/>
    </row>
    <row r="1498" spans="1:10" ht="12.75">
      <c r="A1498" s="2"/>
      <c r="B1498" s="2"/>
      <c r="C1498" s="2"/>
      <c r="D1498" s="2"/>
      <c r="E1498" s="2"/>
      <c r="F1498" s="2"/>
      <c r="G1498" s="2"/>
      <c r="H1498" s="2"/>
      <c r="I1498" s="41"/>
      <c r="J1498" s="2"/>
    </row>
    <row r="1499" spans="1:10" ht="12.75">
      <c r="A1499" s="2"/>
      <c r="B1499" s="2"/>
      <c r="C1499" s="2"/>
      <c r="D1499" s="2"/>
      <c r="E1499" s="2"/>
      <c r="F1499" s="2"/>
      <c r="G1499" s="2"/>
      <c r="H1499" s="2"/>
      <c r="I1499" s="41"/>
      <c r="J1499" s="2"/>
    </row>
    <row r="1500" spans="1:10" ht="12.75">
      <c r="A1500" s="2"/>
      <c r="B1500" s="2"/>
      <c r="C1500" s="2"/>
      <c r="D1500" s="2"/>
      <c r="E1500" s="2"/>
      <c r="F1500" s="2"/>
      <c r="G1500" s="2"/>
      <c r="H1500" s="2"/>
      <c r="I1500" s="41"/>
      <c r="J1500" s="2"/>
    </row>
    <row r="1501" spans="1:10" ht="12.75">
      <c r="A1501" s="2"/>
      <c r="B1501" s="2"/>
      <c r="C1501" s="2"/>
      <c r="D1501" s="2"/>
      <c r="E1501" s="2"/>
      <c r="F1501" s="2"/>
      <c r="G1501" s="2"/>
      <c r="H1501" s="2"/>
      <c r="I1501" s="41"/>
      <c r="J1501" s="2"/>
    </row>
    <row r="1502" spans="1:10" ht="12.75">
      <c r="A1502" s="2"/>
      <c r="B1502" s="2"/>
      <c r="C1502" s="2"/>
      <c r="D1502" s="2"/>
      <c r="E1502" s="2"/>
      <c r="F1502" s="2"/>
      <c r="G1502" s="2"/>
      <c r="H1502" s="2"/>
      <c r="I1502" s="41"/>
      <c r="J1502" s="2"/>
    </row>
    <row r="1503" spans="1:10" ht="12.75">
      <c r="A1503" s="2"/>
      <c r="B1503" s="2"/>
      <c r="C1503" s="2"/>
      <c r="D1503" s="2"/>
      <c r="E1503" s="2"/>
      <c r="F1503" s="2"/>
      <c r="G1503" s="2"/>
      <c r="H1503" s="2"/>
      <c r="I1503" s="41"/>
      <c r="J1503" s="2"/>
    </row>
    <row r="1504" spans="1:10" ht="12.75">
      <c r="A1504" s="2"/>
      <c r="B1504" s="2"/>
      <c r="C1504" s="2"/>
      <c r="D1504" s="2"/>
      <c r="E1504" s="2"/>
      <c r="F1504" s="2"/>
      <c r="G1504" s="2"/>
      <c r="H1504" s="2"/>
      <c r="I1504" s="41"/>
      <c r="J1504" s="2"/>
    </row>
    <row r="1505" spans="1:10" ht="12.75">
      <c r="A1505" s="2"/>
      <c r="B1505" s="2"/>
      <c r="C1505" s="2"/>
      <c r="D1505" s="2"/>
      <c r="E1505" s="2"/>
      <c r="F1505" s="2"/>
      <c r="G1505" s="2"/>
      <c r="H1505" s="2"/>
      <c r="I1505" s="41"/>
      <c r="J1505" s="2"/>
    </row>
    <row r="1506" spans="1:10" ht="12.75">
      <c r="A1506" s="2"/>
      <c r="B1506" s="2"/>
      <c r="C1506" s="2"/>
      <c r="D1506" s="2"/>
      <c r="E1506" s="2"/>
      <c r="F1506" s="2"/>
      <c r="G1506" s="2"/>
      <c r="H1506" s="2"/>
      <c r="I1506" s="41"/>
      <c r="J1506" s="2"/>
    </row>
    <row r="1507" spans="1:10" ht="12.75">
      <c r="A1507" s="2"/>
      <c r="B1507" s="2"/>
      <c r="C1507" s="2"/>
      <c r="D1507" s="2"/>
      <c r="E1507" s="2"/>
      <c r="F1507" s="2"/>
      <c r="G1507" s="2"/>
      <c r="H1507" s="2"/>
      <c r="I1507" s="41"/>
      <c r="J1507" s="2"/>
    </row>
    <row r="1508" spans="1:10" ht="12.75">
      <c r="A1508" s="2"/>
      <c r="B1508" s="2"/>
      <c r="C1508" s="2"/>
      <c r="D1508" s="2"/>
      <c r="E1508" s="2"/>
      <c r="F1508" s="2"/>
      <c r="G1508" s="2"/>
      <c r="H1508" s="2"/>
      <c r="I1508" s="41"/>
      <c r="J1508" s="2"/>
    </row>
    <row r="1509" spans="1:10" ht="12.75">
      <c r="A1509" s="2"/>
      <c r="B1509" s="2"/>
      <c r="C1509" s="2"/>
      <c r="D1509" s="2"/>
      <c r="E1509" s="2"/>
      <c r="F1509" s="2"/>
      <c r="G1509" s="2"/>
      <c r="H1509" s="2"/>
      <c r="I1509" s="41"/>
      <c r="J1509" s="2"/>
    </row>
    <row r="1510" spans="1:10" ht="12.75">
      <c r="A1510" s="2"/>
      <c r="B1510" s="2"/>
      <c r="C1510" s="2"/>
      <c r="D1510" s="2"/>
      <c r="E1510" s="2"/>
      <c r="F1510" s="2"/>
      <c r="G1510" s="2"/>
      <c r="H1510" s="2"/>
      <c r="I1510" s="41"/>
      <c r="J1510" s="2"/>
    </row>
    <row r="1511" spans="1:10" ht="12.75">
      <c r="A1511" s="2"/>
      <c r="B1511" s="2"/>
      <c r="C1511" s="2"/>
      <c r="D1511" s="2"/>
      <c r="E1511" s="2"/>
      <c r="F1511" s="2"/>
      <c r="G1511" s="2"/>
      <c r="H1511" s="2"/>
      <c r="I1511" s="41"/>
      <c r="J1511" s="2"/>
    </row>
    <row r="1512" spans="1:10" ht="12.75">
      <c r="A1512" s="2"/>
      <c r="B1512" s="2"/>
      <c r="C1512" s="2"/>
      <c r="D1512" s="2"/>
      <c r="E1512" s="2"/>
      <c r="F1512" s="2"/>
      <c r="G1512" s="2"/>
      <c r="H1512" s="2"/>
      <c r="I1512" s="41"/>
      <c r="J1512" s="2"/>
    </row>
    <row r="1513" spans="1:10" ht="12.75">
      <c r="A1513" s="2"/>
      <c r="B1513" s="2"/>
      <c r="C1513" s="2"/>
      <c r="D1513" s="2"/>
      <c r="E1513" s="2"/>
      <c r="F1513" s="2"/>
      <c r="G1513" s="2"/>
      <c r="H1513" s="2"/>
      <c r="I1513" s="41"/>
      <c r="J1513" s="2"/>
    </row>
    <row r="1514" spans="1:10" ht="12.75">
      <c r="A1514" s="2"/>
      <c r="B1514" s="2"/>
      <c r="C1514" s="2"/>
      <c r="D1514" s="2"/>
      <c r="E1514" s="2"/>
      <c r="F1514" s="2"/>
      <c r="G1514" s="2"/>
      <c r="H1514" s="2"/>
      <c r="I1514" s="41"/>
      <c r="J1514" s="2"/>
    </row>
    <row r="1515" spans="1:10" ht="12.75">
      <c r="A1515" s="2"/>
      <c r="B1515" s="2"/>
      <c r="C1515" s="2"/>
      <c r="D1515" s="2"/>
      <c r="E1515" s="2"/>
      <c r="F1515" s="2"/>
      <c r="G1515" s="2"/>
      <c r="H1515" s="2"/>
      <c r="I1515" s="41"/>
      <c r="J1515" s="2"/>
    </row>
    <row r="1516" spans="1:10" ht="12.75">
      <c r="A1516" s="2"/>
      <c r="B1516" s="2"/>
      <c r="C1516" s="2"/>
      <c r="D1516" s="2"/>
      <c r="E1516" s="2"/>
      <c r="F1516" s="2"/>
      <c r="G1516" s="2"/>
      <c r="H1516" s="2"/>
      <c r="I1516" s="41"/>
      <c r="J1516" s="2"/>
    </row>
    <row r="1517" spans="1:10" ht="12.75">
      <c r="A1517" s="2"/>
      <c r="B1517" s="2"/>
      <c r="C1517" s="2"/>
      <c r="D1517" s="2"/>
      <c r="E1517" s="2"/>
      <c r="F1517" s="2"/>
      <c r="G1517" s="2"/>
      <c r="H1517" s="2"/>
      <c r="I1517" s="41"/>
      <c r="J1517" s="2"/>
    </row>
    <row r="1518" spans="1:10" ht="12.75">
      <c r="A1518" s="2"/>
      <c r="B1518" s="2"/>
      <c r="C1518" s="2"/>
      <c r="D1518" s="2"/>
      <c r="E1518" s="2"/>
      <c r="F1518" s="2"/>
      <c r="G1518" s="2"/>
      <c r="H1518" s="2"/>
      <c r="I1518" s="41"/>
      <c r="J1518" s="2"/>
    </row>
    <row r="1519" spans="1:10" ht="12.75">
      <c r="A1519" s="2"/>
      <c r="B1519" s="2"/>
      <c r="C1519" s="2"/>
      <c r="D1519" s="2"/>
      <c r="E1519" s="2"/>
      <c r="F1519" s="2"/>
      <c r="G1519" s="2"/>
      <c r="H1519" s="2"/>
      <c r="I1519" s="41"/>
      <c r="J1519" s="2"/>
    </row>
    <row r="1520" spans="1:10" ht="12.75">
      <c r="A1520" s="2"/>
      <c r="B1520" s="2"/>
      <c r="C1520" s="2"/>
      <c r="D1520" s="2"/>
      <c r="E1520" s="2"/>
      <c r="F1520" s="2"/>
      <c r="G1520" s="2"/>
      <c r="H1520" s="2"/>
      <c r="I1520" s="41"/>
      <c r="J1520" s="2"/>
    </row>
    <row r="1521" spans="1:10" ht="12.75">
      <c r="A1521" s="2"/>
      <c r="B1521" s="2"/>
      <c r="C1521" s="2"/>
      <c r="D1521" s="2"/>
      <c r="E1521" s="2"/>
      <c r="F1521" s="2"/>
      <c r="G1521" s="2"/>
      <c r="H1521" s="2"/>
      <c r="I1521" s="41"/>
      <c r="J1521" s="2"/>
    </row>
    <row r="1522" spans="1:10" ht="12.75">
      <c r="A1522" s="2"/>
      <c r="B1522" s="2"/>
      <c r="C1522" s="2"/>
      <c r="D1522" s="2"/>
      <c r="E1522" s="2"/>
      <c r="F1522" s="2"/>
      <c r="G1522" s="2"/>
      <c r="H1522" s="2"/>
      <c r="I1522" s="41"/>
      <c r="J1522" s="2"/>
    </row>
    <row r="1523" spans="1:10" ht="12.75">
      <c r="A1523" s="2"/>
      <c r="B1523" s="2"/>
      <c r="C1523" s="2"/>
      <c r="D1523" s="2"/>
      <c r="E1523" s="2"/>
      <c r="F1523" s="2"/>
      <c r="G1523" s="2"/>
      <c r="H1523" s="2"/>
      <c r="I1523" s="41"/>
      <c r="J1523" s="2"/>
    </row>
    <row r="1524" spans="1:10" ht="12.75">
      <c r="A1524" s="2"/>
      <c r="B1524" s="2"/>
      <c r="C1524" s="2"/>
      <c r="D1524" s="2"/>
      <c r="E1524" s="2"/>
      <c r="F1524" s="2"/>
      <c r="G1524" s="2"/>
      <c r="H1524" s="2"/>
      <c r="I1524" s="41"/>
      <c r="J1524" s="2"/>
    </row>
    <row r="1525" spans="1:10" ht="12.75">
      <c r="A1525" s="2"/>
      <c r="B1525" s="2"/>
      <c r="C1525" s="2"/>
      <c r="D1525" s="2"/>
      <c r="E1525" s="2"/>
      <c r="F1525" s="2"/>
      <c r="G1525" s="2"/>
      <c r="H1525" s="2"/>
      <c r="I1525" s="41"/>
      <c r="J1525" s="2"/>
    </row>
    <row r="1526" spans="1:10" ht="12.75">
      <c r="A1526" s="2"/>
      <c r="B1526" s="2"/>
      <c r="C1526" s="2"/>
      <c r="D1526" s="2"/>
      <c r="E1526" s="2"/>
      <c r="F1526" s="2"/>
      <c r="G1526" s="2"/>
      <c r="H1526" s="2"/>
      <c r="I1526" s="41"/>
      <c r="J1526" s="2"/>
    </row>
    <row r="1527" spans="1:10" ht="12.75">
      <c r="A1527" s="2"/>
      <c r="B1527" s="2"/>
      <c r="C1527" s="2"/>
      <c r="D1527" s="2"/>
      <c r="E1527" s="2"/>
      <c r="F1527" s="2"/>
      <c r="G1527" s="2"/>
      <c r="H1527" s="2"/>
      <c r="I1527" s="41"/>
      <c r="J1527" s="2"/>
    </row>
    <row r="1528" spans="1:10" ht="12.75">
      <c r="A1528" s="2"/>
      <c r="B1528" s="2"/>
      <c r="C1528" s="2"/>
      <c r="D1528" s="2"/>
      <c r="E1528" s="2"/>
      <c r="F1528" s="2"/>
      <c r="G1528" s="2"/>
      <c r="H1528" s="2"/>
      <c r="I1528" s="41"/>
      <c r="J1528" s="2"/>
    </row>
    <row r="1529" spans="1:10" ht="12.75">
      <c r="A1529" s="2"/>
      <c r="B1529" s="2"/>
      <c r="C1529" s="2"/>
      <c r="D1529" s="2"/>
      <c r="E1529" s="2"/>
      <c r="F1529" s="2"/>
      <c r="G1529" s="2"/>
      <c r="H1529" s="2"/>
      <c r="I1529" s="41"/>
      <c r="J1529" s="2"/>
    </row>
    <row r="1530" spans="1:10" ht="12.75">
      <c r="A1530" s="2"/>
      <c r="B1530" s="2"/>
      <c r="C1530" s="2"/>
      <c r="D1530" s="2"/>
      <c r="E1530" s="2"/>
      <c r="F1530" s="2"/>
      <c r="G1530" s="2"/>
      <c r="H1530" s="2"/>
      <c r="I1530" s="41"/>
      <c r="J1530" s="2"/>
    </row>
    <row r="1531" spans="1:10" ht="12.75">
      <c r="A1531" s="2"/>
      <c r="B1531" s="2"/>
      <c r="C1531" s="2"/>
      <c r="D1531" s="2"/>
      <c r="E1531" s="2"/>
      <c r="F1531" s="2"/>
      <c r="G1531" s="2"/>
      <c r="H1531" s="2"/>
      <c r="I1531" s="41"/>
      <c r="J1531" s="2"/>
    </row>
    <row r="1532" spans="1:10" ht="12.75">
      <c r="A1532" s="2"/>
      <c r="B1532" s="2"/>
      <c r="C1532" s="2"/>
      <c r="D1532" s="2"/>
      <c r="E1532" s="2"/>
      <c r="F1532" s="2"/>
      <c r="G1532" s="2"/>
      <c r="H1532" s="2"/>
      <c r="I1532" s="41"/>
      <c r="J1532" s="2"/>
    </row>
    <row r="1533" spans="1:10" ht="12.75">
      <c r="A1533" s="2"/>
      <c r="B1533" s="2"/>
      <c r="C1533" s="2"/>
      <c r="D1533" s="2"/>
      <c r="E1533" s="2"/>
      <c r="F1533" s="2"/>
      <c r="G1533" s="2"/>
      <c r="H1533" s="2"/>
      <c r="I1533" s="41"/>
      <c r="J1533" s="2"/>
    </row>
    <row r="1534" spans="1:10" ht="12.75">
      <c r="A1534" s="2"/>
      <c r="B1534" s="2"/>
      <c r="C1534" s="2"/>
      <c r="D1534" s="2"/>
      <c r="E1534" s="2"/>
      <c r="F1534" s="2"/>
      <c r="G1534" s="2"/>
      <c r="H1534" s="2"/>
      <c r="I1534" s="41"/>
      <c r="J1534" s="2"/>
    </row>
    <row r="1535" spans="1:10" ht="12.75">
      <c r="A1535" s="2"/>
      <c r="B1535" s="2"/>
      <c r="C1535" s="2"/>
      <c r="D1535" s="2"/>
      <c r="E1535" s="2"/>
      <c r="F1535" s="2"/>
      <c r="G1535" s="2"/>
      <c r="H1535" s="2"/>
      <c r="I1535" s="41"/>
      <c r="J1535" s="2"/>
    </row>
    <row r="1536" spans="1:10" ht="12.75">
      <c r="A1536" s="2"/>
      <c r="B1536" s="2"/>
      <c r="C1536" s="2"/>
      <c r="D1536" s="2"/>
      <c r="E1536" s="2"/>
      <c r="F1536" s="2"/>
      <c r="G1536" s="2"/>
      <c r="H1536" s="2"/>
      <c r="I1536" s="41"/>
      <c r="J1536" s="2"/>
    </row>
    <row r="1537" spans="1:10" ht="12.75">
      <c r="A1537" s="2"/>
      <c r="B1537" s="2"/>
      <c r="C1537" s="2"/>
      <c r="D1537" s="2"/>
      <c r="E1537" s="2"/>
      <c r="F1537" s="2"/>
      <c r="G1537" s="2"/>
      <c r="H1537" s="2"/>
      <c r="I1537" s="41"/>
      <c r="J1537" s="2"/>
    </row>
    <row r="1538" spans="1:10" ht="12.75">
      <c r="A1538" s="2"/>
      <c r="B1538" s="2"/>
      <c r="C1538" s="2"/>
      <c r="D1538" s="2"/>
      <c r="E1538" s="2"/>
      <c r="F1538" s="2"/>
      <c r="G1538" s="2"/>
      <c r="H1538" s="2"/>
      <c r="I1538" s="41"/>
      <c r="J1538" s="2"/>
    </row>
    <row r="1539" spans="1:10" ht="12.75">
      <c r="A1539" s="2"/>
      <c r="B1539" s="2"/>
      <c r="C1539" s="2"/>
      <c r="D1539" s="2"/>
      <c r="E1539" s="2"/>
      <c r="F1539" s="2"/>
      <c r="G1539" s="2"/>
      <c r="H1539" s="2"/>
      <c r="I1539" s="41"/>
      <c r="J1539" s="2"/>
    </row>
    <row r="1540" spans="1:10" ht="12.75">
      <c r="A1540" s="2"/>
      <c r="B1540" s="2"/>
      <c r="C1540" s="2"/>
      <c r="D1540" s="2"/>
      <c r="E1540" s="2"/>
      <c r="F1540" s="2"/>
      <c r="G1540" s="2"/>
      <c r="H1540" s="2"/>
      <c r="I1540" s="41"/>
      <c r="J1540" s="2"/>
    </row>
    <row r="1541" spans="1:10" ht="12.75">
      <c r="A1541" s="2"/>
      <c r="B1541" s="2"/>
      <c r="C1541" s="2"/>
      <c r="D1541" s="2"/>
      <c r="E1541" s="2"/>
      <c r="F1541" s="2"/>
      <c r="G1541" s="2"/>
      <c r="H1541" s="2"/>
      <c r="I1541" s="41"/>
      <c r="J1541" s="2"/>
    </row>
    <row r="1542" spans="1:10" ht="12.75">
      <c r="A1542" s="2"/>
      <c r="B1542" s="2"/>
      <c r="C1542" s="2"/>
      <c r="D1542" s="2"/>
      <c r="E1542" s="2"/>
      <c r="F1542" s="2"/>
      <c r="G1542" s="2"/>
      <c r="H1542" s="2"/>
      <c r="I1542" s="41"/>
      <c r="J1542" s="2"/>
    </row>
    <row r="1543" spans="1:10" ht="12.75">
      <c r="A1543" s="2"/>
      <c r="B1543" s="2"/>
      <c r="C1543" s="2"/>
      <c r="D1543" s="2"/>
      <c r="E1543" s="2"/>
      <c r="F1543" s="2"/>
      <c r="G1543" s="2"/>
      <c r="H1543" s="2"/>
      <c r="I1543" s="41"/>
      <c r="J1543" s="2"/>
    </row>
    <row r="1544" spans="1:10" ht="12.75">
      <c r="A1544" s="2"/>
      <c r="B1544" s="2"/>
      <c r="C1544" s="2"/>
      <c r="D1544" s="2"/>
      <c r="E1544" s="2"/>
      <c r="F1544" s="2"/>
      <c r="G1544" s="2"/>
      <c r="H1544" s="2"/>
      <c r="I1544" s="41"/>
      <c r="J1544" s="2"/>
    </row>
    <row r="1545" spans="1:10" ht="12.75">
      <c r="A1545" s="2"/>
      <c r="B1545" s="2"/>
      <c r="C1545" s="2"/>
      <c r="D1545" s="2"/>
      <c r="E1545" s="2"/>
      <c r="F1545" s="2"/>
      <c r="G1545" s="2"/>
      <c r="H1545" s="2"/>
      <c r="I1545" s="41"/>
      <c r="J1545" s="2"/>
    </row>
    <row r="1546" spans="1:10" ht="12.75">
      <c r="A1546" s="2"/>
      <c r="B1546" s="2"/>
      <c r="C1546" s="2"/>
      <c r="D1546" s="2"/>
      <c r="E1546" s="2"/>
      <c r="F1546" s="2"/>
      <c r="G1546" s="2"/>
      <c r="H1546" s="2"/>
      <c r="I1546" s="41"/>
      <c r="J1546" s="2"/>
    </row>
    <row r="1547" spans="1:10" ht="12.75">
      <c r="A1547" s="2"/>
      <c r="B1547" s="2"/>
      <c r="C1547" s="2"/>
      <c r="D1547" s="2"/>
      <c r="E1547" s="2"/>
      <c r="F1547" s="2"/>
      <c r="G1547" s="2"/>
      <c r="H1547" s="2"/>
      <c r="I1547" s="41"/>
      <c r="J1547" s="2"/>
    </row>
    <row r="1548" spans="1:10" ht="12.75">
      <c r="A1548" s="2"/>
      <c r="B1548" s="2"/>
      <c r="C1548" s="2"/>
      <c r="D1548" s="2"/>
      <c r="E1548" s="2"/>
      <c r="F1548" s="2"/>
      <c r="G1548" s="2"/>
      <c r="H1548" s="2"/>
      <c r="I1548" s="41"/>
      <c r="J1548" s="2"/>
    </row>
    <row r="1549" spans="1:10" ht="12.75">
      <c r="A1549" s="2"/>
      <c r="B1549" s="2"/>
      <c r="C1549" s="2"/>
      <c r="D1549" s="2"/>
      <c r="E1549" s="2"/>
      <c r="F1549" s="2"/>
      <c r="G1549" s="2"/>
      <c r="H1549" s="2"/>
      <c r="I1549" s="41"/>
      <c r="J1549" s="2"/>
    </row>
    <row r="1550" spans="1:10" ht="12.75">
      <c r="A1550" s="2"/>
      <c r="B1550" s="2"/>
      <c r="C1550" s="2"/>
      <c r="D1550" s="2"/>
      <c r="E1550" s="2"/>
      <c r="F1550" s="2"/>
      <c r="G1550" s="2"/>
      <c r="H1550" s="2"/>
      <c r="I1550" s="41"/>
      <c r="J1550" s="2"/>
    </row>
    <row r="1551" spans="1:10" ht="12.75">
      <c r="A1551" s="2"/>
      <c r="B1551" s="2"/>
      <c r="C1551" s="2"/>
      <c r="D1551" s="2"/>
      <c r="E1551" s="2"/>
      <c r="F1551" s="2"/>
      <c r="G1551" s="2"/>
      <c r="H1551" s="2"/>
      <c r="I1551" s="41"/>
      <c r="J1551" s="2"/>
    </row>
    <row r="1552" spans="1:10" ht="12.75">
      <c r="A1552" s="2"/>
      <c r="B1552" s="2"/>
      <c r="C1552" s="2"/>
      <c r="D1552" s="2"/>
      <c r="E1552" s="2"/>
      <c r="F1552" s="2"/>
      <c r="G1552" s="2"/>
      <c r="H1552" s="2"/>
      <c r="I1552" s="41"/>
      <c r="J1552" s="2"/>
    </row>
    <row r="1553" spans="1:10" ht="12.75">
      <c r="A1553" s="2"/>
      <c r="B1553" s="2"/>
      <c r="C1553" s="2"/>
      <c r="D1553" s="2"/>
      <c r="E1553" s="2"/>
      <c r="F1553" s="2"/>
      <c r="G1553" s="2"/>
      <c r="H1553" s="2"/>
      <c r="I1553" s="41"/>
      <c r="J1553" s="2"/>
    </row>
    <row r="1554" spans="1:10" ht="12.75">
      <c r="A1554" s="2"/>
      <c r="B1554" s="2"/>
      <c r="C1554" s="2"/>
      <c r="D1554" s="2"/>
      <c r="E1554" s="2"/>
      <c r="F1554" s="2"/>
      <c r="G1554" s="2"/>
      <c r="H1554" s="2"/>
      <c r="I1554" s="41"/>
      <c r="J1554" s="2"/>
    </row>
    <row r="1555" spans="1:10" ht="12.75">
      <c r="A1555" s="2"/>
      <c r="B1555" s="2"/>
      <c r="C1555" s="2"/>
      <c r="D1555" s="2"/>
      <c r="E1555" s="2"/>
      <c r="F1555" s="2"/>
      <c r="G1555" s="2"/>
      <c r="H1555" s="2"/>
      <c r="I1555" s="41"/>
      <c r="J1555" s="2"/>
    </row>
    <row r="1556" spans="1:10" ht="12.75">
      <c r="A1556" s="2"/>
      <c r="B1556" s="2"/>
      <c r="C1556" s="2"/>
      <c r="D1556" s="2"/>
      <c r="E1556" s="2"/>
      <c r="F1556" s="2"/>
      <c r="G1556" s="2"/>
      <c r="H1556" s="2"/>
      <c r="I1556" s="41"/>
      <c r="J1556" s="2"/>
    </row>
    <row r="1557" spans="1:10" ht="12.75">
      <c r="A1557" s="2"/>
      <c r="B1557" s="2"/>
      <c r="C1557" s="2"/>
      <c r="D1557" s="2"/>
      <c r="E1557" s="2"/>
      <c r="F1557" s="2"/>
      <c r="G1557" s="2"/>
      <c r="H1557" s="2"/>
      <c r="I1557" s="41"/>
      <c r="J1557" s="2"/>
    </row>
    <row r="1558" spans="1:10" ht="12.75">
      <c r="A1558" s="2"/>
      <c r="B1558" s="2"/>
      <c r="C1558" s="2"/>
      <c r="D1558" s="2"/>
      <c r="E1558" s="2"/>
      <c r="F1558" s="2"/>
      <c r="G1558" s="2"/>
      <c r="H1558" s="2"/>
      <c r="I1558" s="41"/>
      <c r="J1558" s="2"/>
    </row>
    <row r="1559" spans="1:10" ht="12.75">
      <c r="A1559" s="2"/>
      <c r="B1559" s="2"/>
      <c r="C1559" s="2"/>
      <c r="D1559" s="2"/>
      <c r="E1559" s="2"/>
      <c r="F1559" s="2"/>
      <c r="G1559" s="2"/>
      <c r="H1559" s="2"/>
      <c r="I1559" s="41"/>
      <c r="J1559" s="2"/>
    </row>
    <row r="1560" spans="1:10" ht="12.75">
      <c r="A1560" s="2"/>
      <c r="B1560" s="2"/>
      <c r="C1560" s="2"/>
      <c r="D1560" s="2"/>
      <c r="E1560" s="2"/>
      <c r="F1560" s="2"/>
      <c r="G1560" s="2"/>
      <c r="H1560" s="2"/>
      <c r="I1560" s="41"/>
      <c r="J1560" s="2"/>
    </row>
    <row r="1561" spans="1:10" ht="12.75">
      <c r="A1561" s="2"/>
      <c r="B1561" s="2"/>
      <c r="C1561" s="2"/>
      <c r="D1561" s="2"/>
      <c r="E1561" s="2"/>
      <c r="F1561" s="2"/>
      <c r="G1561" s="2"/>
      <c r="H1561" s="2"/>
      <c r="I1561" s="41"/>
      <c r="J1561" s="2"/>
    </row>
    <row r="1562" spans="1:10" ht="12.75">
      <c r="A1562" s="2"/>
      <c r="B1562" s="2"/>
      <c r="C1562" s="2"/>
      <c r="D1562" s="2"/>
      <c r="E1562" s="2"/>
      <c r="F1562" s="2"/>
      <c r="G1562" s="2"/>
      <c r="H1562" s="2"/>
      <c r="I1562" s="41"/>
      <c r="J1562" s="2"/>
    </row>
    <row r="1563" spans="1:10" ht="12.75">
      <c r="A1563" s="2"/>
      <c r="B1563" s="2"/>
      <c r="C1563" s="2"/>
      <c r="D1563" s="2"/>
      <c r="E1563" s="2"/>
      <c r="F1563" s="2"/>
      <c r="G1563" s="2"/>
      <c r="H1563" s="2"/>
      <c r="I1563" s="41"/>
      <c r="J1563" s="2"/>
    </row>
    <row r="1564" spans="1:10" ht="12.75">
      <c r="A1564" s="2"/>
      <c r="B1564" s="2"/>
      <c r="C1564" s="2"/>
      <c r="D1564" s="2"/>
      <c r="E1564" s="2"/>
      <c r="F1564" s="2"/>
      <c r="G1564" s="2"/>
      <c r="H1564" s="2"/>
      <c r="I1564" s="41"/>
      <c r="J1564" s="2"/>
    </row>
    <row r="1565" spans="1:10" ht="12.75">
      <c r="A1565" s="2"/>
      <c r="B1565" s="2"/>
      <c r="C1565" s="2"/>
      <c r="D1565" s="2"/>
      <c r="E1565" s="2"/>
      <c r="F1565" s="2"/>
      <c r="G1565" s="2"/>
      <c r="H1565" s="2"/>
      <c r="I1565" s="41"/>
      <c r="J1565" s="2"/>
    </row>
    <row r="1566" spans="1:10" ht="12.75">
      <c r="A1566" s="2"/>
      <c r="B1566" s="2"/>
      <c r="C1566" s="2"/>
      <c r="D1566" s="2"/>
      <c r="E1566" s="2"/>
      <c r="F1566" s="2"/>
      <c r="G1566" s="2"/>
      <c r="H1566" s="2"/>
      <c r="I1566" s="41"/>
      <c r="J1566" s="2"/>
    </row>
    <row r="1567" spans="1:10" ht="12.75">
      <c r="A1567" s="2"/>
      <c r="B1567" s="2"/>
      <c r="C1567" s="2"/>
      <c r="D1567" s="2"/>
      <c r="E1567" s="2"/>
      <c r="F1567" s="2"/>
      <c r="G1567" s="2"/>
      <c r="H1567" s="2"/>
      <c r="I1567" s="41"/>
      <c r="J1567" s="2"/>
    </row>
    <row r="1568" spans="1:10" ht="12.75">
      <c r="A1568" s="2"/>
      <c r="B1568" s="2"/>
      <c r="C1568" s="2"/>
      <c r="D1568" s="2"/>
      <c r="E1568" s="2"/>
      <c r="F1568" s="2"/>
      <c r="G1568" s="2"/>
      <c r="H1568" s="2"/>
      <c r="I1568" s="41"/>
      <c r="J1568" s="2"/>
    </row>
    <row r="1569" spans="1:10" ht="12.75">
      <c r="A1569" s="2"/>
      <c r="B1569" s="2"/>
      <c r="C1569" s="2"/>
      <c r="D1569" s="2"/>
      <c r="E1569" s="2"/>
      <c r="F1569" s="2"/>
      <c r="G1569" s="2"/>
      <c r="H1569" s="2"/>
      <c r="I1569" s="41"/>
      <c r="J1569" s="2"/>
    </row>
    <row r="1570" spans="1:10" ht="12.75">
      <c r="A1570" s="2"/>
      <c r="B1570" s="2"/>
      <c r="C1570" s="2"/>
      <c r="D1570" s="2"/>
      <c r="E1570" s="2"/>
      <c r="F1570" s="2"/>
      <c r="G1570" s="2"/>
      <c r="H1570" s="2"/>
      <c r="I1570" s="41"/>
      <c r="J1570" s="2"/>
    </row>
    <row r="1571" spans="1:10" ht="12.75">
      <c r="A1571" s="2"/>
      <c r="B1571" s="2"/>
      <c r="C1571" s="2"/>
      <c r="D1571" s="2"/>
      <c r="E1571" s="2"/>
      <c r="F1571" s="2"/>
      <c r="G1571" s="2"/>
      <c r="H1571" s="2"/>
      <c r="I1571" s="41"/>
      <c r="J1571" s="2"/>
    </row>
    <row r="1572" spans="1:10" ht="12.75">
      <c r="A1572" s="2"/>
      <c r="B1572" s="2"/>
      <c r="C1572" s="2"/>
      <c r="D1572" s="2"/>
      <c r="E1572" s="2"/>
      <c r="F1572" s="2"/>
      <c r="G1572" s="2"/>
      <c r="H1572" s="2"/>
      <c r="I1572" s="41"/>
      <c r="J1572" s="2"/>
    </row>
    <row r="1573" spans="1:10" ht="12.75">
      <c r="A1573" s="2"/>
      <c r="B1573" s="2"/>
      <c r="C1573" s="2"/>
      <c r="D1573" s="2"/>
      <c r="E1573" s="2"/>
      <c r="F1573" s="2"/>
      <c r="G1573" s="2"/>
      <c r="H1573" s="2"/>
      <c r="I1573" s="41"/>
      <c r="J1573" s="2"/>
    </row>
    <row r="1574" spans="1:10" ht="12.75">
      <c r="A1574" s="2"/>
      <c r="B1574" s="2"/>
      <c r="C1574" s="2"/>
      <c r="D1574" s="2"/>
      <c r="E1574" s="2"/>
      <c r="F1574" s="2"/>
      <c r="G1574" s="2"/>
      <c r="H1574" s="2"/>
      <c r="I1574" s="41"/>
      <c r="J1574" s="2"/>
    </row>
    <row r="1575" spans="1:10" ht="12.75">
      <c r="A1575" s="2"/>
      <c r="B1575" s="2"/>
      <c r="C1575" s="2"/>
      <c r="D1575" s="2"/>
      <c r="E1575" s="2"/>
      <c r="F1575" s="2"/>
      <c r="G1575" s="2"/>
      <c r="H1575" s="2"/>
      <c r="I1575" s="41"/>
      <c r="J1575" s="2"/>
    </row>
    <row r="1576" spans="1:10" ht="12.75">
      <c r="A1576" s="2"/>
      <c r="B1576" s="2"/>
      <c r="C1576" s="2"/>
      <c r="D1576" s="2"/>
      <c r="E1576" s="2"/>
      <c r="F1576" s="2"/>
      <c r="G1576" s="2"/>
      <c r="H1576" s="2"/>
      <c r="I1576" s="41"/>
      <c r="J1576" s="2"/>
    </row>
    <row r="1577" spans="1:10" ht="12.75">
      <c r="A1577" s="2"/>
      <c r="B1577" s="2"/>
      <c r="C1577" s="2"/>
      <c r="D1577" s="2"/>
      <c r="E1577" s="2"/>
      <c r="F1577" s="2"/>
      <c r="G1577" s="2"/>
      <c r="H1577" s="2"/>
      <c r="I1577" s="41"/>
      <c r="J1577" s="2"/>
    </row>
    <row r="1578" spans="1:10" ht="12.75">
      <c r="A1578" s="2"/>
      <c r="B1578" s="2"/>
      <c r="C1578" s="2"/>
      <c r="D1578" s="2"/>
      <c r="E1578" s="2"/>
      <c r="F1578" s="2"/>
      <c r="G1578" s="2"/>
      <c r="H1578" s="2"/>
      <c r="I1578" s="41"/>
      <c r="J1578" s="2"/>
    </row>
    <row r="1579" spans="1:10" ht="12.75">
      <c r="A1579" s="2"/>
      <c r="B1579" s="2"/>
      <c r="C1579" s="2"/>
      <c r="D1579" s="2"/>
      <c r="E1579" s="2"/>
      <c r="F1579" s="2"/>
      <c r="G1579" s="2"/>
      <c r="H1579" s="2"/>
      <c r="I1579" s="41"/>
      <c r="J1579" s="2"/>
    </row>
    <row r="1580" spans="1:10" ht="12.75">
      <c r="A1580" s="2"/>
      <c r="B1580" s="2"/>
      <c r="C1580" s="2"/>
      <c r="D1580" s="2"/>
      <c r="E1580" s="2"/>
      <c r="F1580" s="2"/>
      <c r="G1580" s="2"/>
      <c r="H1580" s="2"/>
      <c r="I1580" s="41"/>
      <c r="J1580" s="2"/>
    </row>
    <row r="1581" spans="1:10" ht="12.75">
      <c r="A1581" s="2"/>
      <c r="B1581" s="2"/>
      <c r="C1581" s="2"/>
      <c r="D1581" s="2"/>
      <c r="E1581" s="2"/>
      <c r="F1581" s="2"/>
      <c r="G1581" s="2"/>
      <c r="H1581" s="2"/>
      <c r="I1581" s="41"/>
      <c r="J1581" s="2"/>
    </row>
    <row r="1582" spans="1:10" ht="12.75">
      <c r="A1582" s="2"/>
      <c r="B1582" s="2"/>
      <c r="C1582" s="2"/>
      <c r="D1582" s="2"/>
      <c r="E1582" s="2"/>
      <c r="F1582" s="2"/>
      <c r="G1582" s="2"/>
      <c r="H1582" s="2"/>
      <c r="I1582" s="41"/>
      <c r="J1582" s="2"/>
    </row>
    <row r="1583" spans="1:10" ht="12.75">
      <c r="A1583" s="2"/>
      <c r="B1583" s="2"/>
      <c r="C1583" s="2"/>
      <c r="D1583" s="2"/>
      <c r="E1583" s="2"/>
      <c r="F1583" s="2"/>
      <c r="G1583" s="2"/>
      <c r="H1583" s="2"/>
      <c r="I1583" s="41"/>
      <c r="J1583" s="2"/>
    </row>
    <row r="1584" spans="1:10" ht="12.75">
      <c r="A1584" s="2"/>
      <c r="B1584" s="2"/>
      <c r="C1584" s="2"/>
      <c r="D1584" s="2"/>
      <c r="E1584" s="2"/>
      <c r="F1584" s="2"/>
      <c r="G1584" s="2"/>
      <c r="H1584" s="2"/>
      <c r="I1584" s="41"/>
      <c r="J1584" s="2"/>
    </row>
    <row r="1585" spans="1:10" ht="12.75">
      <c r="A1585" s="2"/>
      <c r="B1585" s="2"/>
      <c r="C1585" s="2"/>
      <c r="D1585" s="2"/>
      <c r="E1585" s="2"/>
      <c r="F1585" s="2"/>
      <c r="G1585" s="2"/>
      <c r="H1585" s="2"/>
      <c r="I1585" s="41"/>
      <c r="J1585" s="2"/>
    </row>
    <row r="1586" spans="1:10" ht="12.75">
      <c r="A1586" s="2"/>
      <c r="B1586" s="2"/>
      <c r="C1586" s="2"/>
      <c r="D1586" s="2"/>
      <c r="E1586" s="2"/>
      <c r="F1586" s="2"/>
      <c r="G1586" s="2"/>
      <c r="H1586" s="2"/>
      <c r="I1586" s="41"/>
      <c r="J1586" s="2"/>
    </row>
    <row r="1587" spans="1:10" ht="12.75">
      <c r="A1587" s="2"/>
      <c r="B1587" s="2"/>
      <c r="C1587" s="2"/>
      <c r="D1587" s="2"/>
      <c r="E1587" s="2"/>
      <c r="F1587" s="2"/>
      <c r="G1587" s="2"/>
      <c r="H1587" s="2"/>
      <c r="I1587" s="41"/>
      <c r="J1587" s="2"/>
    </row>
    <row r="1588" spans="1:10" ht="12.75">
      <c r="A1588" s="2"/>
      <c r="B1588" s="2"/>
      <c r="C1588" s="2"/>
      <c r="D1588" s="2"/>
      <c r="E1588" s="2"/>
      <c r="F1588" s="2"/>
      <c r="G1588" s="2"/>
      <c r="H1588" s="2"/>
      <c r="I1588" s="41"/>
      <c r="J1588" s="2"/>
    </row>
    <row r="1589" spans="1:10" ht="12.75">
      <c r="A1589" s="2"/>
      <c r="B1589" s="2"/>
      <c r="C1589" s="2"/>
      <c r="D1589" s="2"/>
      <c r="E1589" s="2"/>
      <c r="F1589" s="2"/>
      <c r="G1589" s="2"/>
      <c r="H1589" s="2"/>
      <c r="I1589" s="41"/>
      <c r="J1589" s="2"/>
    </row>
    <row r="1590" spans="1:10" ht="12.75">
      <c r="A1590" s="2"/>
      <c r="B1590" s="2"/>
      <c r="C1590" s="2"/>
      <c r="D1590" s="2"/>
      <c r="E1590" s="2"/>
      <c r="F1590" s="2"/>
      <c r="G1590" s="2"/>
      <c r="H1590" s="2"/>
      <c r="I1590" s="41"/>
      <c r="J1590" s="2"/>
    </row>
    <row r="1591" spans="1:10" ht="12.75">
      <c r="A1591" s="2"/>
      <c r="B1591" s="2"/>
      <c r="C1591" s="2"/>
      <c r="D1591" s="2"/>
      <c r="E1591" s="2"/>
      <c r="F1591" s="2"/>
      <c r="G1591" s="2"/>
      <c r="H1591" s="2"/>
      <c r="I1591" s="41"/>
      <c r="J1591" s="2"/>
    </row>
    <row r="1592" spans="1:10" ht="12.75">
      <c r="A1592" s="2"/>
      <c r="B1592" s="2"/>
      <c r="C1592" s="2"/>
      <c r="D1592" s="2"/>
      <c r="E1592" s="2"/>
      <c r="F1592" s="2"/>
      <c r="G1592" s="2"/>
      <c r="H1592" s="2"/>
      <c r="I1592" s="41"/>
      <c r="J1592" s="2"/>
    </row>
    <row r="1593" spans="1:10" ht="12.75">
      <c r="A1593" s="2"/>
      <c r="B1593" s="2"/>
      <c r="C1593" s="2"/>
      <c r="D1593" s="2"/>
      <c r="E1593" s="2"/>
      <c r="F1593" s="2"/>
      <c r="G1593" s="2"/>
      <c r="H1593" s="2"/>
      <c r="I1593" s="41"/>
      <c r="J1593" s="2"/>
    </row>
    <row r="1594" spans="1:10" ht="12.75">
      <c r="A1594" s="2"/>
      <c r="B1594" s="2"/>
      <c r="C1594" s="2"/>
      <c r="D1594" s="2"/>
      <c r="E1594" s="2"/>
      <c r="F1594" s="2"/>
      <c r="G1594" s="2"/>
      <c r="H1594" s="2"/>
      <c r="I1594" s="41"/>
      <c r="J1594" s="2"/>
    </row>
    <row r="1595" spans="1:10" ht="12.75">
      <c r="A1595" s="2"/>
      <c r="B1595" s="2"/>
      <c r="C1595" s="2"/>
      <c r="D1595" s="2"/>
      <c r="E1595" s="2"/>
      <c r="F1595" s="2"/>
      <c r="G1595" s="2"/>
      <c r="H1595" s="2"/>
      <c r="I1595" s="41"/>
      <c r="J1595" s="2"/>
    </row>
    <row r="1596" spans="1:10" ht="12.75">
      <c r="A1596" s="2"/>
      <c r="B1596" s="2"/>
      <c r="C1596" s="2"/>
      <c r="D1596" s="2"/>
      <c r="E1596" s="2"/>
      <c r="F1596" s="2"/>
      <c r="G1596" s="2"/>
      <c r="H1596" s="2"/>
      <c r="I1596" s="41"/>
      <c r="J1596" s="2"/>
    </row>
    <row r="1597" spans="1:10" ht="12.75">
      <c r="A1597" s="2"/>
      <c r="B1597" s="2"/>
      <c r="C1597" s="2"/>
      <c r="D1597" s="2"/>
      <c r="E1597" s="2"/>
      <c r="F1597" s="2"/>
      <c r="G1597" s="2"/>
      <c r="H1597" s="2"/>
      <c r="I1597" s="41"/>
      <c r="J1597" s="2"/>
    </row>
    <row r="1598" spans="1:10" ht="12.75">
      <c r="A1598" s="2"/>
      <c r="B1598" s="2"/>
      <c r="C1598" s="2"/>
      <c r="D1598" s="2"/>
      <c r="E1598" s="2"/>
      <c r="F1598" s="2"/>
      <c r="G1598" s="2"/>
      <c r="H1598" s="2"/>
      <c r="I1598" s="41"/>
      <c r="J1598" s="2"/>
    </row>
    <row r="1599" spans="1:10" ht="12.75">
      <c r="A1599" s="2"/>
      <c r="B1599" s="2"/>
      <c r="C1599" s="2"/>
      <c r="D1599" s="2"/>
      <c r="E1599" s="2"/>
      <c r="F1599" s="2"/>
      <c r="G1599" s="2"/>
      <c r="H1599" s="2"/>
      <c r="I1599" s="41"/>
      <c r="J1599" s="2"/>
    </row>
    <row r="1600" spans="1:10" ht="12.75">
      <c r="A1600" s="2"/>
      <c r="B1600" s="2"/>
      <c r="C1600" s="2"/>
      <c r="D1600" s="2"/>
      <c r="E1600" s="2"/>
      <c r="F1600" s="2"/>
      <c r="G1600" s="2"/>
      <c r="H1600" s="2"/>
      <c r="I1600" s="41"/>
      <c r="J1600" s="2"/>
    </row>
    <row r="1601" spans="1:10" ht="12.75">
      <c r="A1601" s="2"/>
      <c r="B1601" s="2"/>
      <c r="C1601" s="2"/>
      <c r="D1601" s="2"/>
      <c r="E1601" s="2"/>
      <c r="F1601" s="2"/>
      <c r="G1601" s="2"/>
      <c r="H1601" s="2"/>
      <c r="I1601" s="41"/>
      <c r="J1601" s="2"/>
    </row>
    <row r="1602" spans="1:10" ht="12.75">
      <c r="A1602" s="2"/>
      <c r="B1602" s="2"/>
      <c r="C1602" s="2"/>
      <c r="D1602" s="2"/>
      <c r="E1602" s="2"/>
      <c r="F1602" s="2"/>
      <c r="G1602" s="2"/>
      <c r="H1602" s="2"/>
      <c r="I1602" s="41"/>
      <c r="J1602" s="2"/>
    </row>
    <row r="1603" spans="1:10" ht="12.75">
      <c r="A1603" s="2"/>
      <c r="B1603" s="2"/>
      <c r="C1603" s="2"/>
      <c r="D1603" s="2"/>
      <c r="E1603" s="2"/>
      <c r="F1603" s="2"/>
      <c r="G1603" s="2"/>
      <c r="H1603" s="2"/>
      <c r="I1603" s="41"/>
      <c r="J1603" s="2"/>
    </row>
    <row r="1604" spans="1:10" ht="12.75">
      <c r="A1604" s="2"/>
      <c r="B1604" s="2"/>
      <c r="C1604" s="2"/>
      <c r="D1604" s="2"/>
      <c r="E1604" s="2"/>
      <c r="F1604" s="2"/>
      <c r="G1604" s="2"/>
      <c r="H1604" s="2"/>
      <c r="I1604" s="41"/>
      <c r="J1604" s="2"/>
    </row>
    <row r="1605" spans="1:10" ht="12.75">
      <c r="A1605" s="2"/>
      <c r="B1605" s="2"/>
      <c r="C1605" s="2"/>
      <c r="D1605" s="2"/>
      <c r="E1605" s="2"/>
      <c r="F1605" s="2"/>
      <c r="G1605" s="2"/>
      <c r="H1605" s="2"/>
      <c r="I1605" s="41"/>
      <c r="J1605" s="2"/>
    </row>
    <row r="1606" spans="1:10" ht="12.75">
      <c r="A1606" s="2"/>
      <c r="B1606" s="2"/>
      <c r="C1606" s="2"/>
      <c r="D1606" s="2"/>
      <c r="E1606" s="2"/>
      <c r="F1606" s="2"/>
      <c r="G1606" s="2"/>
      <c r="H1606" s="2"/>
      <c r="I1606" s="41"/>
      <c r="J1606" s="2"/>
    </row>
    <row r="1607" spans="1:10" ht="12.75">
      <c r="A1607" s="2"/>
      <c r="B1607" s="2"/>
      <c r="C1607" s="2"/>
      <c r="D1607" s="2"/>
      <c r="E1607" s="2"/>
      <c r="F1607" s="2"/>
      <c r="G1607" s="2"/>
      <c r="H1607" s="2"/>
      <c r="I1607" s="41"/>
      <c r="J1607" s="2"/>
    </row>
    <row r="1608" spans="1:10" ht="12.75">
      <c r="A1608" s="2"/>
      <c r="B1608" s="2"/>
      <c r="C1608" s="2"/>
      <c r="D1608" s="2"/>
      <c r="E1608" s="2"/>
      <c r="F1608" s="2"/>
      <c r="G1608" s="2"/>
      <c r="H1608" s="2"/>
      <c r="I1608" s="41"/>
      <c r="J1608" s="2"/>
    </row>
    <row r="1609" spans="1:10" ht="12.75">
      <c r="A1609" s="2"/>
      <c r="B1609" s="2"/>
      <c r="C1609" s="2"/>
      <c r="D1609" s="2"/>
      <c r="E1609" s="2"/>
      <c r="F1609" s="2"/>
      <c r="G1609" s="2"/>
      <c r="H1609" s="2"/>
      <c r="I1609" s="41"/>
      <c r="J1609" s="2"/>
    </row>
    <row r="1610" spans="1:10" ht="12.75">
      <c r="A1610" s="2"/>
      <c r="B1610" s="2"/>
      <c r="C1610" s="2"/>
      <c r="D1610" s="2"/>
      <c r="E1610" s="2"/>
      <c r="F1610" s="2"/>
      <c r="G1610" s="2"/>
      <c r="H1610" s="2"/>
      <c r="I1610" s="41"/>
      <c r="J1610" s="2"/>
    </row>
    <row r="1611" spans="1:10" ht="12.75">
      <c r="A1611" s="2"/>
      <c r="B1611" s="2"/>
      <c r="C1611" s="2"/>
      <c r="D1611" s="2"/>
      <c r="E1611" s="2"/>
      <c r="F1611" s="2"/>
      <c r="G1611" s="2"/>
      <c r="H1611" s="2"/>
      <c r="I1611" s="41"/>
      <c r="J1611" s="2"/>
    </row>
    <row r="1612" spans="1:10" ht="12.75">
      <c r="A1612" s="2"/>
      <c r="B1612" s="2"/>
      <c r="C1612" s="2"/>
      <c r="D1612" s="2"/>
      <c r="E1612" s="2"/>
      <c r="F1612" s="2"/>
      <c r="G1612" s="2"/>
      <c r="H1612" s="2"/>
      <c r="I1612" s="41"/>
      <c r="J1612" s="2"/>
    </row>
    <row r="1613" spans="1:10" ht="12.75">
      <c r="A1613" s="2"/>
      <c r="B1613" s="2"/>
      <c r="C1613" s="2"/>
      <c r="D1613" s="2"/>
      <c r="E1613" s="2"/>
      <c r="F1613" s="2"/>
      <c r="G1613" s="2"/>
      <c r="H1613" s="2"/>
      <c r="I1613" s="41"/>
      <c r="J1613" s="2"/>
    </row>
    <row r="1614" spans="1:10" ht="12.75">
      <c r="A1614" s="2"/>
      <c r="B1614" s="2"/>
      <c r="C1614" s="2"/>
      <c r="D1614" s="2"/>
      <c r="E1614" s="2"/>
      <c r="F1614" s="2"/>
      <c r="G1614" s="2"/>
      <c r="H1614" s="2"/>
      <c r="I1614" s="41"/>
      <c r="J1614" s="2"/>
    </row>
    <row r="1615" spans="1:10" ht="12.75">
      <c r="A1615" s="2"/>
      <c r="B1615" s="2"/>
      <c r="C1615" s="2"/>
      <c r="D1615" s="2"/>
      <c r="E1615" s="2"/>
      <c r="F1615" s="2"/>
      <c r="G1615" s="2"/>
      <c r="H1615" s="2"/>
      <c r="I1615" s="41"/>
      <c r="J1615" s="2"/>
    </row>
    <row r="1616" spans="1:10" ht="12.75">
      <c r="A1616" s="2"/>
      <c r="B1616" s="2"/>
      <c r="C1616" s="2"/>
      <c r="D1616" s="2"/>
      <c r="E1616" s="2"/>
      <c r="F1616" s="2"/>
      <c r="G1616" s="2"/>
      <c r="H1616" s="2"/>
      <c r="I1616" s="41"/>
      <c r="J1616" s="2"/>
    </row>
    <row r="1617" spans="1:10" ht="12.75">
      <c r="A1617" s="2"/>
      <c r="B1617" s="2"/>
      <c r="C1617" s="2"/>
      <c r="D1617" s="2"/>
      <c r="E1617" s="2"/>
      <c r="F1617" s="2"/>
      <c r="G1617" s="2"/>
      <c r="H1617" s="2"/>
      <c r="I1617" s="41"/>
      <c r="J1617" s="2"/>
    </row>
    <row r="1618" spans="1:10" ht="12.75">
      <c r="A1618" s="2"/>
      <c r="B1618" s="2"/>
      <c r="C1618" s="2"/>
      <c r="D1618" s="2"/>
      <c r="E1618" s="2"/>
      <c r="F1618" s="2"/>
      <c r="G1618" s="2"/>
      <c r="H1618" s="2"/>
      <c r="I1618" s="41"/>
      <c r="J1618" s="2"/>
    </row>
    <row r="1619" spans="1:10" ht="12.75">
      <c r="A1619" s="2"/>
      <c r="B1619" s="2"/>
      <c r="C1619" s="2"/>
      <c r="D1619" s="2"/>
      <c r="E1619" s="2"/>
      <c r="F1619" s="2"/>
      <c r="G1619" s="2"/>
      <c r="H1619" s="2"/>
      <c r="I1619" s="41"/>
      <c r="J1619" s="2"/>
    </row>
    <row r="1620" spans="1:10" ht="12.75">
      <c r="A1620" s="2"/>
      <c r="B1620" s="2"/>
      <c r="C1620" s="2"/>
      <c r="D1620" s="2"/>
      <c r="E1620" s="2"/>
      <c r="F1620" s="2"/>
      <c r="G1620" s="2"/>
      <c r="H1620" s="2"/>
      <c r="I1620" s="41"/>
      <c r="J1620" s="2"/>
    </row>
    <row r="1621" spans="1:10" ht="12.75">
      <c r="A1621" s="2"/>
      <c r="B1621" s="2"/>
      <c r="C1621" s="2"/>
      <c r="D1621" s="2"/>
      <c r="E1621" s="2"/>
      <c r="F1621" s="2"/>
      <c r="G1621" s="2"/>
      <c r="H1621" s="2"/>
      <c r="I1621" s="41"/>
      <c r="J1621" s="2"/>
    </row>
    <row r="1622" spans="1:10" ht="12.75">
      <c r="A1622" s="2"/>
      <c r="B1622" s="2"/>
      <c r="C1622" s="2"/>
      <c r="D1622" s="2"/>
      <c r="E1622" s="2"/>
      <c r="F1622" s="2"/>
      <c r="G1622" s="2"/>
      <c r="H1622" s="2"/>
      <c r="I1622" s="41"/>
      <c r="J1622" s="2"/>
    </row>
    <row r="1623" spans="1:10" ht="12.75">
      <c r="A1623" s="2"/>
      <c r="B1623" s="2"/>
      <c r="C1623" s="2"/>
      <c r="D1623" s="2"/>
      <c r="E1623" s="2"/>
      <c r="F1623" s="2"/>
      <c r="G1623" s="2"/>
      <c r="H1623" s="2"/>
      <c r="I1623" s="41"/>
      <c r="J1623" s="2"/>
    </row>
    <row r="1624" spans="1:10" ht="12.75">
      <c r="A1624" s="2"/>
      <c r="B1624" s="2"/>
      <c r="C1624" s="2"/>
      <c r="D1624" s="2"/>
      <c r="E1624" s="2"/>
      <c r="F1624" s="2"/>
      <c r="G1624" s="2"/>
      <c r="H1624" s="2"/>
      <c r="I1624" s="41"/>
      <c r="J1624" s="2"/>
    </row>
    <row r="1625" spans="1:10" ht="12.75">
      <c r="A1625" s="2"/>
      <c r="B1625" s="2"/>
      <c r="C1625" s="2"/>
      <c r="D1625" s="2"/>
      <c r="E1625" s="2"/>
      <c r="F1625" s="2"/>
      <c r="G1625" s="2"/>
      <c r="H1625" s="2"/>
      <c r="I1625" s="41"/>
      <c r="J1625" s="2"/>
    </row>
    <row r="1626" spans="1:10" ht="12.75">
      <c r="A1626" s="2"/>
      <c r="B1626" s="2"/>
      <c r="C1626" s="2"/>
      <c r="D1626" s="2"/>
      <c r="E1626" s="2"/>
      <c r="F1626" s="2"/>
      <c r="G1626" s="2"/>
      <c r="H1626" s="2"/>
      <c r="I1626" s="41"/>
      <c r="J1626" s="2"/>
    </row>
    <row r="1627" spans="1:10" ht="12.75">
      <c r="A1627" s="2"/>
      <c r="B1627" s="2"/>
      <c r="C1627" s="2"/>
      <c r="D1627" s="2"/>
      <c r="E1627" s="2"/>
      <c r="F1627" s="2"/>
      <c r="G1627" s="2"/>
      <c r="H1627" s="2"/>
      <c r="I1627" s="41"/>
      <c r="J1627" s="2"/>
    </row>
    <row r="1628" spans="1:10" ht="12.75">
      <c r="A1628" s="2"/>
      <c r="B1628" s="2"/>
      <c r="C1628" s="2"/>
      <c r="D1628" s="2"/>
      <c r="E1628" s="2"/>
      <c r="F1628" s="2"/>
      <c r="G1628" s="2"/>
      <c r="H1628" s="2"/>
      <c r="I1628" s="41"/>
      <c r="J1628" s="2"/>
    </row>
    <row r="1629" spans="1:10" ht="12.75">
      <c r="A1629" s="2"/>
      <c r="B1629" s="2"/>
      <c r="C1629" s="2"/>
      <c r="D1629" s="2"/>
      <c r="E1629" s="2"/>
      <c r="F1629" s="2"/>
      <c r="G1629" s="2"/>
      <c r="H1629" s="2"/>
      <c r="I1629" s="41"/>
      <c r="J1629" s="2"/>
    </row>
    <row r="1630" spans="1:10" ht="12.75">
      <c r="A1630" s="2"/>
      <c r="B1630" s="2"/>
      <c r="C1630" s="2"/>
      <c r="D1630" s="2"/>
      <c r="E1630" s="2"/>
      <c r="F1630" s="2"/>
      <c r="G1630" s="2"/>
      <c r="H1630" s="2"/>
      <c r="I1630" s="41"/>
      <c r="J1630" s="2"/>
    </row>
    <row r="1631" spans="1:10" ht="12.75">
      <c r="A1631" s="2"/>
      <c r="B1631" s="2"/>
      <c r="C1631" s="2"/>
      <c r="D1631" s="2"/>
      <c r="E1631" s="2"/>
      <c r="F1631" s="2"/>
      <c r="G1631" s="2"/>
      <c r="H1631" s="2"/>
      <c r="I1631" s="41"/>
      <c r="J1631" s="2"/>
    </row>
    <row r="1632" spans="1:10" ht="12.75">
      <c r="A1632" s="2"/>
      <c r="B1632" s="2"/>
      <c r="C1632" s="2"/>
      <c r="D1632" s="2"/>
      <c r="E1632" s="2"/>
      <c r="F1632" s="2"/>
      <c r="G1632" s="2"/>
      <c r="H1632" s="2"/>
      <c r="I1632" s="41"/>
      <c r="J1632" s="2"/>
    </row>
    <row r="1633" spans="1:10" ht="12.75">
      <c r="A1633" s="2"/>
      <c r="B1633" s="2"/>
      <c r="C1633" s="2"/>
      <c r="D1633" s="2"/>
      <c r="E1633" s="2"/>
      <c r="F1633" s="2"/>
      <c r="G1633" s="2"/>
      <c r="H1633" s="2"/>
      <c r="I1633" s="41"/>
      <c r="J1633" s="2"/>
    </row>
    <row r="1634" spans="1:10" ht="12.75">
      <c r="A1634" s="2"/>
      <c r="B1634" s="2"/>
      <c r="C1634" s="2"/>
      <c r="D1634" s="2"/>
      <c r="E1634" s="2"/>
      <c r="F1634" s="2"/>
      <c r="G1634" s="2"/>
      <c r="H1634" s="2"/>
      <c r="I1634" s="41"/>
      <c r="J1634" s="2"/>
    </row>
    <row r="1635" spans="1:10" ht="12.75">
      <c r="A1635" s="2"/>
      <c r="B1635" s="2"/>
      <c r="C1635" s="2"/>
      <c r="D1635" s="2"/>
      <c r="E1635" s="2"/>
      <c r="F1635" s="2"/>
      <c r="G1635" s="2"/>
      <c r="H1635" s="2"/>
      <c r="I1635" s="41"/>
      <c r="J1635" s="2"/>
    </row>
    <row r="1636" spans="1:10" ht="12.75">
      <c r="A1636" s="2"/>
      <c r="B1636" s="2"/>
      <c r="C1636" s="2"/>
      <c r="D1636" s="2"/>
      <c r="E1636" s="2"/>
      <c r="F1636" s="2"/>
      <c r="G1636" s="2"/>
      <c r="H1636" s="2"/>
      <c r="I1636" s="41"/>
      <c r="J1636" s="2"/>
    </row>
    <row r="1637" spans="1:10" ht="12.75">
      <c r="A1637" s="2"/>
      <c r="B1637" s="2"/>
      <c r="C1637" s="2"/>
      <c r="D1637" s="2"/>
      <c r="E1637" s="2"/>
      <c r="F1637" s="2"/>
      <c r="G1637" s="2"/>
      <c r="H1637" s="2"/>
      <c r="I1637" s="41"/>
      <c r="J1637" s="2"/>
    </row>
    <row r="1638" spans="1:10" ht="12.75">
      <c r="A1638" s="2"/>
      <c r="B1638" s="2"/>
      <c r="C1638" s="2"/>
      <c r="D1638" s="2"/>
      <c r="E1638" s="2"/>
      <c r="F1638" s="2"/>
      <c r="G1638" s="2"/>
      <c r="H1638" s="2"/>
      <c r="I1638" s="41"/>
      <c r="J1638" s="2"/>
    </row>
    <row r="1639" spans="1:10" ht="12.75">
      <c r="A1639" s="2"/>
      <c r="B1639" s="2"/>
      <c r="C1639" s="2"/>
      <c r="D1639" s="2"/>
      <c r="E1639" s="2"/>
      <c r="F1639" s="2"/>
      <c r="G1639" s="2"/>
      <c r="H1639" s="2"/>
      <c r="I1639" s="41"/>
      <c r="J1639" s="2"/>
    </row>
    <row r="1640" spans="1:10" ht="12.75">
      <c r="A1640" s="2"/>
      <c r="B1640" s="2"/>
      <c r="C1640" s="2"/>
      <c r="D1640" s="2"/>
      <c r="E1640" s="2"/>
      <c r="F1640" s="2"/>
      <c r="G1640" s="2"/>
      <c r="H1640" s="2"/>
      <c r="I1640" s="41"/>
      <c r="J1640" s="2"/>
    </row>
    <row r="1641" spans="1:10" ht="12.75">
      <c r="A1641" s="2"/>
      <c r="B1641" s="2"/>
      <c r="C1641" s="2"/>
      <c r="D1641" s="2"/>
      <c r="E1641" s="2"/>
      <c r="F1641" s="2"/>
      <c r="G1641" s="2"/>
      <c r="H1641" s="2"/>
      <c r="I1641" s="41"/>
      <c r="J1641" s="2"/>
    </row>
    <row r="1642" spans="1:10" ht="12.75">
      <c r="A1642" s="2"/>
      <c r="B1642" s="2"/>
      <c r="C1642" s="2"/>
      <c r="D1642" s="2"/>
      <c r="E1642" s="2"/>
      <c r="F1642" s="2"/>
      <c r="G1642" s="2"/>
      <c r="H1642" s="2"/>
      <c r="I1642" s="41"/>
      <c r="J1642" s="2"/>
    </row>
    <row r="1643" spans="1:10" ht="12.75">
      <c r="A1643" s="2"/>
      <c r="B1643" s="2"/>
      <c r="C1643" s="2"/>
      <c r="D1643" s="2"/>
      <c r="E1643" s="2"/>
      <c r="F1643" s="2"/>
      <c r="G1643" s="2"/>
      <c r="H1643" s="2"/>
      <c r="I1643" s="41"/>
      <c r="J1643" s="2"/>
    </row>
    <row r="1644" spans="1:10" ht="12.75">
      <c r="A1644" s="2"/>
      <c r="B1644" s="2"/>
      <c r="C1644" s="2"/>
      <c r="D1644" s="2"/>
      <c r="E1644" s="2"/>
      <c r="F1644" s="2"/>
      <c r="G1644" s="2"/>
      <c r="H1644" s="2"/>
      <c r="I1644" s="41"/>
      <c r="J1644" s="2"/>
    </row>
    <row r="1645" spans="1:10" ht="12.75">
      <c r="A1645" s="2"/>
      <c r="B1645" s="2"/>
      <c r="C1645" s="2"/>
      <c r="D1645" s="2"/>
      <c r="E1645" s="2"/>
      <c r="F1645" s="2"/>
      <c r="G1645" s="2"/>
      <c r="H1645" s="2"/>
      <c r="I1645" s="41"/>
      <c r="J1645" s="2"/>
    </row>
    <row r="1646" spans="1:10" ht="12.75">
      <c r="A1646" s="2"/>
      <c r="B1646" s="2"/>
      <c r="C1646" s="2"/>
      <c r="D1646" s="2"/>
      <c r="E1646" s="2"/>
      <c r="F1646" s="2"/>
      <c r="G1646" s="2"/>
      <c r="H1646" s="2"/>
      <c r="I1646" s="41"/>
      <c r="J1646" s="2"/>
    </row>
    <row r="1647" spans="1:10" ht="12.75">
      <c r="A1647" s="2"/>
      <c r="B1647" s="2"/>
      <c r="C1647" s="2"/>
      <c r="D1647" s="2"/>
      <c r="E1647" s="2"/>
      <c r="F1647" s="2"/>
      <c r="G1647" s="2"/>
      <c r="H1647" s="2"/>
      <c r="I1647" s="41"/>
      <c r="J1647" s="2"/>
    </row>
    <row r="1648" spans="1:10" ht="12.75">
      <c r="A1648" s="2"/>
      <c r="B1648" s="2"/>
      <c r="C1648" s="2"/>
      <c r="D1648" s="2"/>
      <c r="E1648" s="2"/>
      <c r="F1648" s="2"/>
      <c r="G1648" s="2"/>
      <c r="H1648" s="2"/>
      <c r="I1648" s="41"/>
      <c r="J1648" s="2"/>
    </row>
    <row r="1649" spans="1:10" ht="12.75">
      <c r="A1649" s="2"/>
      <c r="B1649" s="2"/>
      <c r="C1649" s="2"/>
      <c r="D1649" s="2"/>
      <c r="E1649" s="2"/>
      <c r="F1649" s="2"/>
      <c r="G1649" s="2"/>
      <c r="H1649" s="2"/>
      <c r="I1649" s="41"/>
      <c r="J1649" s="2"/>
    </row>
    <row r="1650" spans="1:10" ht="12.75">
      <c r="A1650" s="2"/>
      <c r="B1650" s="2"/>
      <c r="C1650" s="2"/>
      <c r="D1650" s="2"/>
      <c r="E1650" s="2"/>
      <c r="F1650" s="2"/>
      <c r="G1650" s="2"/>
      <c r="H1650" s="2"/>
      <c r="I1650" s="41"/>
      <c r="J1650" s="2"/>
    </row>
    <row r="1651" spans="1:10" ht="12.75">
      <c r="A1651" s="2"/>
      <c r="B1651" s="2"/>
      <c r="C1651" s="2"/>
      <c r="D1651" s="2"/>
      <c r="E1651" s="2"/>
      <c r="F1651" s="2"/>
      <c r="G1651" s="2"/>
      <c r="H1651" s="2"/>
      <c r="I1651" s="41"/>
      <c r="J1651" s="2"/>
    </row>
    <row r="1652" spans="1:10" ht="12.75">
      <c r="A1652" s="2"/>
      <c r="B1652" s="2"/>
      <c r="C1652" s="2"/>
      <c r="D1652" s="2"/>
      <c r="E1652" s="2"/>
      <c r="F1652" s="2"/>
      <c r="G1652" s="2"/>
      <c r="H1652" s="2"/>
      <c r="I1652" s="41"/>
      <c r="J1652" s="2"/>
    </row>
    <row r="1653" spans="1:10" ht="12.75">
      <c r="A1653" s="2"/>
      <c r="B1653" s="2"/>
      <c r="C1653" s="2"/>
      <c r="D1653" s="2"/>
      <c r="E1653" s="2"/>
      <c r="F1653" s="2"/>
      <c r="G1653" s="2"/>
      <c r="H1653" s="2"/>
      <c r="I1653" s="41"/>
      <c r="J1653" s="2"/>
    </row>
    <row r="1654" spans="1:10" ht="12.75">
      <c r="A1654" s="2"/>
      <c r="B1654" s="2"/>
      <c r="C1654" s="2"/>
      <c r="D1654" s="2"/>
      <c r="E1654" s="2"/>
      <c r="F1654" s="2"/>
      <c r="G1654" s="2"/>
      <c r="H1654" s="2"/>
      <c r="I1654" s="41"/>
      <c r="J1654" s="2"/>
    </row>
    <row r="1655" spans="1:10" ht="12.75">
      <c r="A1655" s="2"/>
      <c r="B1655" s="2"/>
      <c r="C1655" s="2"/>
      <c r="D1655" s="2"/>
      <c r="E1655" s="2"/>
      <c r="F1655" s="2"/>
      <c r="G1655" s="2"/>
      <c r="H1655" s="2"/>
      <c r="I1655" s="41"/>
      <c r="J1655" s="2"/>
    </row>
    <row r="1656" spans="1:10" ht="12.75">
      <c r="A1656" s="2"/>
      <c r="B1656" s="2"/>
      <c r="C1656" s="2"/>
      <c r="D1656" s="2"/>
      <c r="E1656" s="2"/>
      <c r="F1656" s="2"/>
      <c r="G1656" s="2"/>
      <c r="H1656" s="2"/>
      <c r="I1656" s="41"/>
      <c r="J1656" s="2"/>
    </row>
    <row r="1657" spans="1:10" ht="12.75">
      <c r="A1657" s="2"/>
      <c r="B1657" s="2"/>
      <c r="C1657" s="2"/>
      <c r="D1657" s="2"/>
      <c r="E1657" s="2"/>
      <c r="F1657" s="2"/>
      <c r="G1657" s="2"/>
      <c r="H1657" s="2"/>
      <c r="I1657" s="41"/>
      <c r="J1657" s="2"/>
    </row>
    <row r="1658" spans="1:10" ht="12.75">
      <c r="A1658" s="2"/>
      <c r="B1658" s="2"/>
      <c r="C1658" s="2"/>
      <c r="D1658" s="2"/>
      <c r="E1658" s="2"/>
      <c r="F1658" s="2"/>
      <c r="G1658" s="2"/>
      <c r="H1658" s="2"/>
      <c r="I1658" s="41"/>
      <c r="J1658" s="2"/>
    </row>
    <row r="1659" spans="1:10" ht="12.75">
      <c r="A1659" s="2"/>
      <c r="B1659" s="2"/>
      <c r="C1659" s="2"/>
      <c r="D1659" s="2"/>
      <c r="E1659" s="2"/>
      <c r="F1659" s="2"/>
      <c r="G1659" s="2"/>
      <c r="H1659" s="2"/>
      <c r="I1659" s="41"/>
      <c r="J1659" s="2"/>
    </row>
    <row r="1660" spans="1:10" ht="12.75">
      <c r="A1660" s="2"/>
      <c r="B1660" s="2"/>
      <c r="C1660" s="2"/>
      <c r="D1660" s="2"/>
      <c r="E1660" s="2"/>
      <c r="F1660" s="2"/>
      <c r="G1660" s="2"/>
      <c r="H1660" s="2"/>
      <c r="I1660" s="41"/>
      <c r="J1660" s="2"/>
    </row>
    <row r="1661" spans="1:10" ht="12.75">
      <c r="A1661" s="2"/>
      <c r="B1661" s="2"/>
      <c r="C1661" s="2"/>
      <c r="D1661" s="2"/>
      <c r="E1661" s="2"/>
      <c r="F1661" s="2"/>
      <c r="G1661" s="2"/>
      <c r="H1661" s="2"/>
      <c r="I1661" s="41"/>
      <c r="J1661" s="2"/>
    </row>
    <row r="1662" spans="1:10" ht="12.75">
      <c r="A1662" s="2"/>
      <c r="B1662" s="2"/>
      <c r="C1662" s="2"/>
      <c r="D1662" s="2"/>
      <c r="E1662" s="2"/>
      <c r="F1662" s="2"/>
      <c r="G1662" s="2"/>
      <c r="H1662" s="2"/>
      <c r="I1662" s="41"/>
      <c r="J1662" s="2"/>
    </row>
    <row r="1663" spans="1:10" ht="12.75">
      <c r="A1663" s="2"/>
      <c r="B1663" s="2"/>
      <c r="C1663" s="2"/>
      <c r="D1663" s="2"/>
      <c r="E1663" s="2"/>
      <c r="F1663" s="2"/>
      <c r="G1663" s="2"/>
      <c r="H1663" s="2"/>
      <c r="I1663" s="41"/>
      <c r="J1663" s="2"/>
    </row>
    <row r="1664" spans="1:10" ht="12.75">
      <c r="A1664" s="2"/>
      <c r="B1664" s="2"/>
      <c r="C1664" s="2"/>
      <c r="D1664" s="2"/>
      <c r="E1664" s="2"/>
      <c r="F1664" s="2"/>
      <c r="G1664" s="2"/>
      <c r="H1664" s="2"/>
      <c r="I1664" s="41"/>
      <c r="J1664" s="2"/>
    </row>
    <row r="1665" spans="1:10" ht="12.75">
      <c r="A1665" s="2"/>
      <c r="B1665" s="2"/>
      <c r="C1665" s="2"/>
      <c r="D1665" s="2"/>
      <c r="E1665" s="2"/>
      <c r="F1665" s="2"/>
      <c r="G1665" s="2"/>
      <c r="H1665" s="2"/>
      <c r="I1665" s="41"/>
      <c r="J1665" s="2"/>
    </row>
    <row r="1666" spans="1:10" ht="12.75">
      <c r="A1666" s="2"/>
      <c r="B1666" s="2"/>
      <c r="C1666" s="2"/>
      <c r="D1666" s="2"/>
      <c r="E1666" s="2"/>
      <c r="F1666" s="2"/>
      <c r="G1666" s="2"/>
      <c r="H1666" s="2"/>
      <c r="I1666" s="41"/>
      <c r="J1666" s="2"/>
    </row>
    <row r="1667" spans="1:10" ht="12.75">
      <c r="A1667" s="2"/>
      <c r="B1667" s="2"/>
      <c r="C1667" s="2"/>
      <c r="D1667" s="2"/>
      <c r="E1667" s="2"/>
      <c r="F1667" s="2"/>
      <c r="G1667" s="2"/>
      <c r="H1667" s="2"/>
      <c r="I1667" s="41"/>
      <c r="J1667" s="2"/>
    </row>
    <row r="1668" spans="1:10" ht="12.75">
      <c r="A1668" s="2"/>
      <c r="B1668" s="2"/>
      <c r="C1668" s="2"/>
      <c r="D1668" s="2"/>
      <c r="E1668" s="2"/>
      <c r="F1668" s="2"/>
      <c r="G1668" s="2"/>
      <c r="H1668" s="2"/>
      <c r="I1668" s="41"/>
      <c r="J1668" s="2"/>
    </row>
    <row r="1669" spans="1:10" ht="12.75">
      <c r="A1669" s="2"/>
      <c r="B1669" s="2"/>
      <c r="C1669" s="2"/>
      <c r="D1669" s="2"/>
      <c r="E1669" s="2"/>
      <c r="F1669" s="2"/>
      <c r="G1669" s="2"/>
      <c r="H1669" s="2"/>
      <c r="I1669" s="41"/>
      <c r="J1669" s="2"/>
    </row>
    <row r="1670" spans="1:10" ht="12.75">
      <c r="A1670" s="2"/>
      <c r="B1670" s="2"/>
      <c r="C1670" s="2"/>
      <c r="D1670" s="2"/>
      <c r="E1670" s="2"/>
      <c r="F1670" s="2"/>
      <c r="G1670" s="2"/>
      <c r="H1670" s="2"/>
      <c r="I1670" s="41"/>
      <c r="J1670" s="2"/>
    </row>
    <row r="1671" spans="1:10" ht="12.75">
      <c r="A1671" s="2"/>
      <c r="B1671" s="2"/>
      <c r="C1671" s="2"/>
      <c r="D1671" s="2"/>
      <c r="E1671" s="2"/>
      <c r="F1671" s="2"/>
      <c r="G1671" s="2"/>
      <c r="H1671" s="2"/>
      <c r="I1671" s="41"/>
      <c r="J1671" s="2"/>
    </row>
    <row r="1672" spans="1:10" ht="12.75">
      <c r="A1672" s="2"/>
      <c r="B1672" s="2"/>
      <c r="C1672" s="2"/>
      <c r="D1672" s="2"/>
      <c r="E1672" s="2"/>
      <c r="F1672" s="2"/>
      <c r="G1672" s="2"/>
      <c r="H1672" s="2"/>
      <c r="I1672" s="41"/>
      <c r="J1672" s="2"/>
    </row>
    <row r="1673" spans="1:10" ht="12.75">
      <c r="A1673" s="2"/>
      <c r="B1673" s="2"/>
      <c r="C1673" s="2"/>
      <c r="D1673" s="2"/>
      <c r="E1673" s="2"/>
      <c r="F1673" s="2"/>
      <c r="G1673" s="2"/>
      <c r="H1673" s="2"/>
      <c r="I1673" s="41"/>
      <c r="J1673" s="2"/>
    </row>
    <row r="1674" spans="1:10" ht="12.75">
      <c r="A1674" s="2"/>
      <c r="B1674" s="2"/>
      <c r="C1674" s="2"/>
      <c r="D1674" s="2"/>
      <c r="E1674" s="2"/>
      <c r="F1674" s="2"/>
      <c r="G1674" s="2"/>
      <c r="H1674" s="2"/>
      <c r="I1674" s="41"/>
      <c r="J1674" s="2"/>
    </row>
    <row r="1675" spans="1:10" ht="12.75">
      <c r="A1675" s="2"/>
      <c r="B1675" s="2"/>
      <c r="C1675" s="2"/>
      <c r="D1675" s="2"/>
      <c r="E1675" s="2"/>
      <c r="F1675" s="2"/>
      <c r="G1675" s="2"/>
      <c r="H1675" s="2"/>
      <c r="I1675" s="41"/>
      <c r="J1675" s="2"/>
    </row>
    <row r="1676" spans="1:10" ht="12.75">
      <c r="A1676" s="2"/>
      <c r="B1676" s="2"/>
      <c r="C1676" s="2"/>
      <c r="D1676" s="2"/>
      <c r="E1676" s="2"/>
      <c r="F1676" s="2"/>
      <c r="G1676" s="2"/>
      <c r="H1676" s="2"/>
      <c r="I1676" s="41"/>
      <c r="J1676" s="2"/>
    </row>
    <row r="1677" spans="1:10" ht="12.75">
      <c r="A1677" s="2"/>
      <c r="B1677" s="2"/>
      <c r="C1677" s="2"/>
      <c r="D1677" s="2"/>
      <c r="E1677" s="2"/>
      <c r="F1677" s="2"/>
      <c r="G1677" s="2"/>
      <c r="H1677" s="2"/>
      <c r="I1677" s="41"/>
      <c r="J1677" s="2"/>
    </row>
    <row r="1678" spans="1:10" ht="12.75">
      <c r="A1678" s="2"/>
      <c r="B1678" s="2"/>
      <c r="C1678" s="2"/>
      <c r="D1678" s="2"/>
      <c r="E1678" s="2"/>
      <c r="F1678" s="2"/>
      <c r="G1678" s="2"/>
      <c r="H1678" s="2"/>
      <c r="I1678" s="41"/>
      <c r="J1678" s="2"/>
    </row>
    <row r="1679" spans="1:10" ht="12.75">
      <c r="A1679" s="2"/>
      <c r="B1679" s="2"/>
      <c r="C1679" s="2"/>
      <c r="D1679" s="2"/>
      <c r="E1679" s="2"/>
      <c r="F1679" s="2"/>
      <c r="G1679" s="2"/>
      <c r="H1679" s="2"/>
      <c r="I1679" s="41"/>
      <c r="J1679" s="2"/>
    </row>
    <row r="1680" spans="1:10" ht="12.75">
      <c r="A1680" s="2"/>
      <c r="B1680" s="2"/>
      <c r="C1680" s="2"/>
      <c r="D1680" s="2"/>
      <c r="E1680" s="2"/>
      <c r="F1680" s="2"/>
      <c r="G1680" s="2"/>
      <c r="H1680" s="2"/>
      <c r="I1680" s="41"/>
      <c r="J1680" s="2"/>
    </row>
    <row r="1681" spans="1:10" ht="12.75">
      <c r="A1681" s="2"/>
      <c r="B1681" s="2"/>
      <c r="C1681" s="2"/>
      <c r="D1681" s="2"/>
      <c r="E1681" s="2"/>
      <c r="F1681" s="2"/>
      <c r="G1681" s="2"/>
      <c r="H1681" s="2"/>
      <c r="I1681" s="41"/>
      <c r="J1681" s="2"/>
    </row>
    <row r="1682" spans="1:10" ht="12.75">
      <c r="A1682" s="2"/>
      <c r="B1682" s="2"/>
      <c r="C1682" s="2"/>
      <c r="D1682" s="2"/>
      <c r="E1682" s="2"/>
      <c r="F1682" s="2"/>
      <c r="G1682" s="2"/>
      <c r="H1682" s="2"/>
      <c r="I1682" s="41"/>
      <c r="J1682" s="2"/>
    </row>
    <row r="1683" spans="1:10" ht="12.75">
      <c r="A1683" s="2"/>
      <c r="B1683" s="2"/>
      <c r="C1683" s="2"/>
      <c r="D1683" s="2"/>
      <c r="E1683" s="2"/>
      <c r="F1683" s="2"/>
      <c r="G1683" s="2"/>
      <c r="H1683" s="2"/>
      <c r="I1683" s="41"/>
      <c r="J1683" s="2"/>
    </row>
    <row r="1684" spans="1:10" ht="12.75">
      <c r="A1684" s="2"/>
      <c r="B1684" s="2"/>
      <c r="C1684" s="2"/>
      <c r="D1684" s="2"/>
      <c r="E1684" s="2"/>
      <c r="F1684" s="2"/>
      <c r="G1684" s="2"/>
      <c r="H1684" s="2"/>
      <c r="I1684" s="41"/>
      <c r="J1684" s="2"/>
    </row>
    <row r="1685" spans="1:10" ht="12.75">
      <c r="A1685" s="2"/>
      <c r="B1685" s="2"/>
      <c r="C1685" s="2"/>
      <c r="D1685" s="2"/>
      <c r="E1685" s="2"/>
      <c r="F1685" s="2"/>
      <c r="G1685" s="2"/>
      <c r="H1685" s="2"/>
      <c r="I1685" s="41"/>
      <c r="J1685" s="2"/>
    </row>
    <row r="1686" spans="1:10" ht="12.75">
      <c r="A1686" s="2"/>
      <c r="B1686" s="2"/>
      <c r="C1686" s="2"/>
      <c r="D1686" s="2"/>
      <c r="E1686" s="2"/>
      <c r="F1686" s="2"/>
      <c r="G1686" s="2"/>
      <c r="H1686" s="2"/>
      <c r="I1686" s="41"/>
      <c r="J1686" s="2"/>
    </row>
    <row r="1687" spans="1:10" ht="12.75">
      <c r="A1687" s="2"/>
      <c r="B1687" s="2"/>
      <c r="C1687" s="2"/>
      <c r="D1687" s="2"/>
      <c r="E1687" s="2"/>
      <c r="F1687" s="2"/>
      <c r="G1687" s="2"/>
      <c r="H1687" s="2"/>
      <c r="I1687" s="41"/>
      <c r="J1687" s="2"/>
    </row>
    <row r="1688" spans="1:10" ht="12.75">
      <c r="A1688" s="2"/>
      <c r="B1688" s="2"/>
      <c r="C1688" s="2"/>
      <c r="D1688" s="2"/>
      <c r="E1688" s="2"/>
      <c r="F1688" s="2"/>
      <c r="G1688" s="2"/>
      <c r="H1688" s="2"/>
      <c r="I1688" s="41"/>
      <c r="J1688" s="2"/>
    </row>
    <row r="1689" spans="1:10" ht="12.75">
      <c r="A1689" s="2"/>
      <c r="B1689" s="2"/>
      <c r="C1689" s="2"/>
      <c r="D1689" s="2"/>
      <c r="E1689" s="2"/>
      <c r="F1689" s="2"/>
      <c r="G1689" s="2"/>
      <c r="H1689" s="2"/>
      <c r="I1689" s="41"/>
      <c r="J1689" s="2"/>
    </row>
    <row r="1690" spans="1:10" ht="12.75">
      <c r="A1690" s="2"/>
      <c r="B1690" s="2"/>
      <c r="C1690" s="2"/>
      <c r="D1690" s="2"/>
      <c r="E1690" s="2"/>
      <c r="F1690" s="2"/>
      <c r="G1690" s="2"/>
      <c r="H1690" s="2"/>
      <c r="I1690" s="41"/>
      <c r="J1690" s="2"/>
    </row>
    <row r="1691" spans="1:10" ht="12.75">
      <c r="A1691" s="2"/>
      <c r="B1691" s="2"/>
      <c r="C1691" s="2"/>
      <c r="D1691" s="2"/>
      <c r="E1691" s="2"/>
      <c r="F1691" s="2"/>
      <c r="G1691" s="2"/>
      <c r="H1691" s="2"/>
      <c r="I1691" s="41"/>
      <c r="J1691" s="2"/>
    </row>
    <row r="1692" spans="1:10" ht="12.75">
      <c r="A1692" s="2"/>
      <c r="B1692" s="2"/>
      <c r="C1692" s="2"/>
      <c r="D1692" s="2"/>
      <c r="E1692" s="2"/>
      <c r="F1692" s="2"/>
      <c r="G1692" s="2"/>
      <c r="H1692" s="2"/>
      <c r="I1692" s="41"/>
      <c r="J1692" s="2"/>
    </row>
    <row r="1693" spans="1:10" ht="12.75">
      <c r="A1693" s="2"/>
      <c r="B1693" s="2"/>
      <c r="C1693" s="2"/>
      <c r="D1693" s="2"/>
      <c r="E1693" s="2"/>
      <c r="F1693" s="2"/>
      <c r="G1693" s="2"/>
      <c r="H1693" s="2"/>
      <c r="I1693" s="41"/>
      <c r="J1693" s="2"/>
    </row>
    <row r="1694" spans="1:10" ht="12.75">
      <c r="A1694" s="2"/>
      <c r="B1694" s="2"/>
      <c r="C1694" s="2"/>
      <c r="D1694" s="2"/>
      <c r="E1694" s="2"/>
      <c r="F1694" s="2"/>
      <c r="G1694" s="2"/>
      <c r="H1694" s="2"/>
      <c r="I1694" s="41"/>
      <c r="J1694" s="2"/>
    </row>
    <row r="1695" spans="1:10" ht="12.75">
      <c r="A1695" s="2"/>
      <c r="B1695" s="2"/>
      <c r="C1695" s="2"/>
      <c r="D1695" s="2"/>
      <c r="E1695" s="2"/>
      <c r="F1695" s="2"/>
      <c r="G1695" s="2"/>
      <c r="H1695" s="2"/>
      <c r="I1695" s="41"/>
      <c r="J1695" s="2"/>
    </row>
    <row r="1696" spans="1:10" ht="12.75">
      <c r="A1696" s="2"/>
      <c r="B1696" s="2"/>
      <c r="C1696" s="2"/>
      <c r="D1696" s="2"/>
      <c r="E1696" s="2"/>
      <c r="F1696" s="2"/>
      <c r="G1696" s="2"/>
      <c r="H1696" s="2"/>
      <c r="I1696" s="41"/>
      <c r="J1696" s="2"/>
    </row>
    <row r="1697" spans="1:10" ht="12.75">
      <c r="A1697" s="2"/>
      <c r="B1697" s="2"/>
      <c r="C1697" s="2"/>
      <c r="D1697" s="2"/>
      <c r="E1697" s="2"/>
      <c r="F1697" s="2"/>
      <c r="G1697" s="2"/>
      <c r="H1697" s="2"/>
      <c r="I1697" s="41"/>
      <c r="J1697" s="2"/>
    </row>
    <row r="1698" spans="1:10" ht="12.75">
      <c r="A1698" s="2"/>
      <c r="B1698" s="2"/>
      <c r="C1698" s="2"/>
      <c r="D1698" s="2"/>
      <c r="E1698" s="2"/>
      <c r="F1698" s="2"/>
      <c r="G1698" s="2"/>
      <c r="H1698" s="2"/>
      <c r="I1698" s="41"/>
      <c r="J1698" s="2"/>
    </row>
    <row r="1699" spans="1:10" ht="12.75">
      <c r="A1699" s="2"/>
      <c r="B1699" s="2"/>
      <c r="C1699" s="2"/>
      <c r="D1699" s="2"/>
      <c r="E1699" s="2"/>
      <c r="F1699" s="2"/>
      <c r="G1699" s="2"/>
      <c r="H1699" s="2"/>
      <c r="I1699" s="41"/>
      <c r="J1699" s="2"/>
    </row>
    <row r="1700" spans="1:10" ht="12.75">
      <c r="A1700" s="2"/>
      <c r="B1700" s="2"/>
      <c r="C1700" s="2"/>
      <c r="D1700" s="2"/>
      <c r="E1700" s="2"/>
      <c r="F1700" s="2"/>
      <c r="G1700" s="2"/>
      <c r="H1700" s="2"/>
      <c r="I1700" s="41"/>
      <c r="J1700" s="2"/>
    </row>
    <row r="1701" spans="1:10" ht="12.75">
      <c r="A1701" s="2"/>
      <c r="B1701" s="2"/>
      <c r="C1701" s="2"/>
      <c r="D1701" s="2"/>
      <c r="E1701" s="2"/>
      <c r="F1701" s="2"/>
      <c r="G1701" s="2"/>
      <c r="H1701" s="2"/>
      <c r="I1701" s="41"/>
      <c r="J1701" s="2"/>
    </row>
    <row r="1702" spans="1:10" ht="12.75">
      <c r="A1702" s="2"/>
      <c r="B1702" s="2"/>
      <c r="C1702" s="2"/>
      <c r="D1702" s="2"/>
      <c r="E1702" s="2"/>
      <c r="F1702" s="2"/>
      <c r="G1702" s="2"/>
      <c r="H1702" s="2"/>
      <c r="I1702" s="41"/>
      <c r="J1702" s="2"/>
    </row>
    <row r="1703" spans="1:10" ht="12.75">
      <c r="A1703" s="2"/>
      <c r="B1703" s="2"/>
      <c r="C1703" s="2"/>
      <c r="D1703" s="2"/>
      <c r="E1703" s="2"/>
      <c r="F1703" s="2"/>
      <c r="G1703" s="2"/>
      <c r="H1703" s="2"/>
      <c r="I1703" s="41"/>
      <c r="J1703" s="2"/>
    </row>
    <row r="1704" spans="1:10" ht="12.75">
      <c r="A1704" s="2"/>
      <c r="B1704" s="2"/>
      <c r="C1704" s="2"/>
      <c r="D1704" s="2"/>
      <c r="E1704" s="2"/>
      <c r="F1704" s="2"/>
      <c r="G1704" s="2"/>
      <c r="H1704" s="2"/>
      <c r="I1704" s="41"/>
      <c r="J1704" s="2"/>
    </row>
    <row r="1705" spans="1:10" ht="12.75">
      <c r="A1705" s="2"/>
      <c r="B1705" s="2"/>
      <c r="C1705" s="2"/>
      <c r="D1705" s="2"/>
      <c r="E1705" s="2"/>
      <c r="F1705" s="2"/>
      <c r="G1705" s="2"/>
      <c r="H1705" s="2"/>
      <c r="I1705" s="41"/>
      <c r="J1705" s="2"/>
    </row>
    <row r="1706" spans="1:10" ht="12.75">
      <c r="A1706" s="2"/>
      <c r="B1706" s="2"/>
      <c r="C1706" s="2"/>
      <c r="D1706" s="2"/>
      <c r="E1706" s="2"/>
      <c r="F1706" s="2"/>
      <c r="G1706" s="2"/>
      <c r="H1706" s="2"/>
      <c r="I1706" s="41"/>
      <c r="J1706" s="2"/>
    </row>
    <row r="1707" spans="1:10" ht="12.75">
      <c r="A1707" s="2"/>
      <c r="B1707" s="2"/>
      <c r="C1707" s="2"/>
      <c r="D1707" s="2"/>
      <c r="E1707" s="2"/>
      <c r="F1707" s="2"/>
      <c r="G1707" s="2"/>
      <c r="H1707" s="2"/>
      <c r="I1707" s="41"/>
      <c r="J1707" s="2"/>
    </row>
    <row r="1708" spans="1:10" ht="12.75">
      <c r="A1708" s="2"/>
      <c r="B1708" s="2"/>
      <c r="C1708" s="2"/>
      <c r="D1708" s="2"/>
      <c r="E1708" s="2"/>
      <c r="F1708" s="2"/>
      <c r="G1708" s="2"/>
      <c r="H1708" s="2"/>
      <c r="I1708" s="41"/>
      <c r="J1708" s="2"/>
    </row>
    <row r="1709" spans="1:10" ht="12.75">
      <c r="A1709" s="2"/>
      <c r="B1709" s="2"/>
      <c r="C1709" s="2"/>
      <c r="D1709" s="2"/>
      <c r="E1709" s="2"/>
      <c r="F1709" s="2"/>
      <c r="G1709" s="2"/>
      <c r="H1709" s="2"/>
      <c r="I1709" s="41"/>
      <c r="J1709" s="2"/>
    </row>
    <row r="1710" spans="1:10" ht="12.75">
      <c r="A1710" s="2"/>
      <c r="B1710" s="2"/>
      <c r="C1710" s="2"/>
      <c r="D1710" s="2"/>
      <c r="E1710" s="2"/>
      <c r="F1710" s="2"/>
      <c r="G1710" s="2"/>
      <c r="H1710" s="2"/>
      <c r="I1710" s="41"/>
      <c r="J1710" s="2"/>
    </row>
    <row r="1711" spans="1:10" ht="12.75">
      <c r="A1711" s="2"/>
      <c r="B1711" s="2"/>
      <c r="C1711" s="2"/>
      <c r="D1711" s="2"/>
      <c r="E1711" s="2"/>
      <c r="F1711" s="2"/>
      <c r="G1711" s="2"/>
      <c r="H1711" s="2"/>
      <c r="I1711" s="41"/>
      <c r="J1711" s="2"/>
    </row>
    <row r="1712" spans="1:10" ht="12.75">
      <c r="A1712" s="2"/>
      <c r="B1712" s="2"/>
      <c r="C1712" s="2"/>
      <c r="D1712" s="2"/>
      <c r="E1712" s="2"/>
      <c r="F1712" s="2"/>
      <c r="G1712" s="2"/>
      <c r="H1712" s="2"/>
      <c r="I1712" s="41"/>
      <c r="J1712" s="2"/>
    </row>
    <row r="1713" spans="1:10" ht="12.75">
      <c r="A1713" s="2"/>
      <c r="B1713" s="2"/>
      <c r="C1713" s="2"/>
      <c r="D1713" s="2"/>
      <c r="E1713" s="2"/>
      <c r="F1713" s="2"/>
      <c r="G1713" s="2"/>
      <c r="H1713" s="2"/>
      <c r="I1713" s="41"/>
      <c r="J1713" s="2"/>
    </row>
    <row r="1714" spans="1:10" ht="12.75">
      <c r="A1714" s="2"/>
      <c r="B1714" s="2"/>
      <c r="C1714" s="2"/>
      <c r="D1714" s="2"/>
      <c r="E1714" s="2"/>
      <c r="F1714" s="2"/>
      <c r="G1714" s="2"/>
      <c r="H1714" s="2"/>
      <c r="I1714" s="41"/>
      <c r="J1714" s="2"/>
    </row>
    <row r="1715" spans="1:10" ht="12.75">
      <c r="A1715" s="2"/>
      <c r="B1715" s="2"/>
      <c r="C1715" s="2"/>
      <c r="D1715" s="2"/>
      <c r="E1715" s="2"/>
      <c r="F1715" s="2"/>
      <c r="G1715" s="2"/>
      <c r="H1715" s="2"/>
      <c r="I1715" s="41"/>
      <c r="J1715" s="2"/>
    </row>
    <row r="1716" spans="1:10" ht="12.75">
      <c r="A1716" s="2"/>
      <c r="B1716" s="2"/>
      <c r="C1716" s="2"/>
      <c r="D1716" s="2"/>
      <c r="E1716" s="2"/>
      <c r="F1716" s="2"/>
      <c r="G1716" s="2"/>
      <c r="H1716" s="2"/>
      <c r="I1716" s="41"/>
      <c r="J1716" s="2"/>
    </row>
    <row r="1717" spans="1:10" ht="12.75">
      <c r="A1717" s="2"/>
      <c r="B1717" s="2"/>
      <c r="C1717" s="2"/>
      <c r="D1717" s="2"/>
      <c r="E1717" s="2"/>
      <c r="F1717" s="2"/>
      <c r="G1717" s="2"/>
      <c r="H1717" s="2"/>
      <c r="I1717" s="41"/>
      <c r="J1717" s="2"/>
    </row>
    <row r="1718" spans="1:10" ht="12.75">
      <c r="A1718" s="2"/>
      <c r="B1718" s="2"/>
      <c r="C1718" s="2"/>
      <c r="D1718" s="2"/>
      <c r="E1718" s="2"/>
      <c r="F1718" s="2"/>
      <c r="G1718" s="2"/>
      <c r="H1718" s="2"/>
      <c r="I1718" s="41"/>
      <c r="J1718" s="2"/>
    </row>
    <row r="1719" spans="1:10" ht="12.75">
      <c r="A1719" s="2"/>
      <c r="B1719" s="2"/>
      <c r="C1719" s="2"/>
      <c r="D1719" s="2"/>
      <c r="E1719" s="2"/>
      <c r="F1719" s="2"/>
      <c r="G1719" s="2"/>
      <c r="H1719" s="2"/>
      <c r="I1719" s="41"/>
      <c r="J1719" s="2"/>
    </row>
    <row r="1720" spans="1:10" ht="12.75">
      <c r="A1720" s="2"/>
      <c r="B1720" s="2"/>
      <c r="C1720" s="2"/>
      <c r="D1720" s="2"/>
      <c r="E1720" s="2"/>
      <c r="F1720" s="2"/>
      <c r="G1720" s="2"/>
      <c r="H1720" s="2"/>
      <c r="I1720" s="41"/>
      <c r="J1720" s="2"/>
    </row>
    <row r="1721" spans="1:10" ht="12.75">
      <c r="A1721" s="2"/>
      <c r="B1721" s="2"/>
      <c r="C1721" s="2"/>
      <c r="D1721" s="2"/>
      <c r="E1721" s="2"/>
      <c r="F1721" s="2"/>
      <c r="G1721" s="2"/>
      <c r="H1721" s="2"/>
      <c r="I1721" s="41"/>
      <c r="J1721" s="2"/>
    </row>
    <row r="1722" spans="1:10" ht="12.75">
      <c r="A1722" s="2"/>
      <c r="B1722" s="2"/>
      <c r="C1722" s="2"/>
      <c r="D1722" s="2"/>
      <c r="E1722" s="2"/>
      <c r="F1722" s="2"/>
      <c r="G1722" s="2"/>
      <c r="H1722" s="2"/>
      <c r="I1722" s="41"/>
      <c r="J1722" s="2"/>
    </row>
    <row r="1723" spans="1:10" ht="12.75">
      <c r="A1723" s="2"/>
      <c r="B1723" s="2"/>
      <c r="C1723" s="2"/>
      <c r="D1723" s="2"/>
      <c r="E1723" s="2"/>
      <c r="F1723" s="2"/>
      <c r="G1723" s="2"/>
      <c r="H1723" s="2"/>
      <c r="I1723" s="41"/>
      <c r="J1723" s="2"/>
    </row>
    <row r="1724" spans="1:10" ht="12.75">
      <c r="A1724" s="2"/>
      <c r="B1724" s="2"/>
      <c r="C1724" s="2"/>
      <c r="D1724" s="2"/>
      <c r="E1724" s="2"/>
      <c r="F1724" s="2"/>
      <c r="G1724" s="2"/>
      <c r="H1724" s="2"/>
      <c r="I1724" s="41"/>
      <c r="J1724" s="2"/>
    </row>
    <row r="1725" spans="1:10" ht="12.75">
      <c r="A1725" s="2"/>
      <c r="B1725" s="2"/>
      <c r="C1725" s="2"/>
      <c r="D1725" s="2"/>
      <c r="E1725" s="2"/>
      <c r="F1725" s="2"/>
      <c r="G1725" s="2"/>
      <c r="H1725" s="2"/>
      <c r="I1725" s="41"/>
      <c r="J1725" s="2"/>
    </row>
    <row r="1726" spans="1:10" ht="12.75">
      <c r="A1726" s="2"/>
      <c r="B1726" s="2"/>
      <c r="C1726" s="2"/>
      <c r="D1726" s="2"/>
      <c r="E1726" s="2"/>
      <c r="F1726" s="2"/>
      <c r="G1726" s="2"/>
      <c r="H1726" s="2"/>
      <c r="I1726" s="41"/>
      <c r="J1726" s="2"/>
    </row>
    <row r="1727" spans="1:10" ht="12.75">
      <c r="A1727" s="2"/>
      <c r="B1727" s="2"/>
      <c r="C1727" s="2"/>
      <c r="D1727" s="2"/>
      <c r="E1727" s="2"/>
      <c r="F1727" s="2"/>
      <c r="G1727" s="2"/>
      <c r="H1727" s="2"/>
      <c r="I1727" s="41"/>
      <c r="J1727" s="2"/>
    </row>
    <row r="1728" spans="1:10" ht="12.75">
      <c r="A1728" s="2"/>
      <c r="B1728" s="2"/>
      <c r="C1728" s="2"/>
      <c r="D1728" s="2"/>
      <c r="E1728" s="2"/>
      <c r="F1728" s="2"/>
      <c r="G1728" s="2"/>
      <c r="H1728" s="2"/>
      <c r="I1728" s="41"/>
      <c r="J1728" s="2"/>
    </row>
    <row r="1729" spans="1:10" ht="12.75">
      <c r="A1729" s="2"/>
      <c r="B1729" s="2"/>
      <c r="C1729" s="2"/>
      <c r="D1729" s="2"/>
      <c r="E1729" s="2"/>
      <c r="F1729" s="2"/>
      <c r="G1729" s="2"/>
      <c r="H1729" s="2"/>
      <c r="I1729" s="41"/>
      <c r="J1729" s="2"/>
    </row>
    <row r="1730" spans="1:10" ht="12.75">
      <c r="A1730" s="2"/>
      <c r="B1730" s="2"/>
      <c r="C1730" s="2"/>
      <c r="D1730" s="2"/>
      <c r="E1730" s="2"/>
      <c r="F1730" s="2"/>
      <c r="G1730" s="2"/>
      <c r="H1730" s="2"/>
      <c r="I1730" s="41"/>
      <c r="J1730" s="2"/>
    </row>
    <row r="1731" spans="1:10" ht="12.75">
      <c r="A1731" s="2"/>
      <c r="B1731" s="2"/>
      <c r="C1731" s="2"/>
      <c r="D1731" s="2"/>
      <c r="E1731" s="2"/>
      <c r="F1731" s="2"/>
      <c r="G1731" s="2"/>
      <c r="H1731" s="2"/>
      <c r="I1731" s="41"/>
      <c r="J1731" s="2"/>
    </row>
    <row r="1732" spans="1:10" ht="12.75">
      <c r="A1732" s="2"/>
      <c r="B1732" s="2"/>
      <c r="C1732" s="2"/>
      <c r="D1732" s="2"/>
      <c r="E1732" s="2"/>
      <c r="F1732" s="2"/>
      <c r="G1732" s="2"/>
      <c r="H1732" s="2"/>
      <c r="I1732" s="41"/>
      <c r="J1732" s="2"/>
    </row>
    <row r="1733" spans="1:10" ht="12.75">
      <c r="A1733" s="2"/>
      <c r="B1733" s="2"/>
      <c r="C1733" s="2"/>
      <c r="D1733" s="2"/>
      <c r="E1733" s="2"/>
      <c r="F1733" s="2"/>
      <c r="G1733" s="2"/>
      <c r="H1733" s="2"/>
      <c r="I1733" s="41"/>
      <c r="J1733" s="2"/>
    </row>
    <row r="1734" spans="1:10" ht="12.75">
      <c r="A1734" s="2"/>
      <c r="B1734" s="2"/>
      <c r="C1734" s="2"/>
      <c r="D1734" s="2"/>
      <c r="E1734" s="2"/>
      <c r="F1734" s="2"/>
      <c r="G1734" s="2"/>
      <c r="H1734" s="2"/>
      <c r="I1734" s="41"/>
      <c r="J1734" s="2"/>
    </row>
    <row r="1735" spans="1:10" ht="12.75">
      <c r="A1735" s="2"/>
      <c r="B1735" s="2"/>
      <c r="C1735" s="2"/>
      <c r="D1735" s="2"/>
      <c r="E1735" s="2"/>
      <c r="F1735" s="2"/>
      <c r="G1735" s="2"/>
      <c r="H1735" s="2"/>
      <c r="I1735" s="41"/>
      <c r="J1735" s="2"/>
    </row>
    <row r="1736" spans="1:10" ht="12.75">
      <c r="A1736" s="2"/>
      <c r="B1736" s="2"/>
      <c r="C1736" s="2"/>
      <c r="D1736" s="2"/>
      <c r="E1736" s="2"/>
      <c r="F1736" s="2"/>
      <c r="G1736" s="2"/>
      <c r="H1736" s="2"/>
      <c r="I1736" s="41"/>
      <c r="J1736" s="2"/>
    </row>
    <row r="1737" spans="1:10" ht="12.75">
      <c r="A1737" s="2"/>
      <c r="B1737" s="2"/>
      <c r="C1737" s="2"/>
      <c r="D1737" s="2"/>
      <c r="E1737" s="2"/>
      <c r="F1737" s="2"/>
      <c r="G1737" s="2"/>
      <c r="H1737" s="2"/>
      <c r="I1737" s="41"/>
      <c r="J1737" s="2"/>
    </row>
    <row r="1738" spans="1:10" ht="12.75">
      <c r="A1738" s="2"/>
      <c r="B1738" s="2"/>
      <c r="C1738" s="2"/>
      <c r="D1738" s="2"/>
      <c r="E1738" s="2"/>
      <c r="F1738" s="2"/>
      <c r="G1738" s="2"/>
      <c r="H1738" s="2"/>
      <c r="I1738" s="41"/>
      <c r="J1738" s="2"/>
    </row>
    <row r="1739" spans="1:10" ht="12.75">
      <c r="A1739" s="2"/>
      <c r="B1739" s="2"/>
      <c r="C1739" s="2"/>
      <c r="D1739" s="2"/>
      <c r="E1739" s="2"/>
      <c r="F1739" s="2"/>
      <c r="G1739" s="2"/>
      <c r="H1739" s="2"/>
      <c r="I1739" s="41"/>
      <c r="J1739" s="2"/>
    </row>
    <row r="1740" spans="1:10" ht="12.75">
      <c r="A1740" s="2"/>
      <c r="B1740" s="2"/>
      <c r="C1740" s="2"/>
      <c r="D1740" s="2"/>
      <c r="E1740" s="2"/>
      <c r="F1740" s="2"/>
      <c r="G1740" s="2"/>
      <c r="H1740" s="2"/>
      <c r="I1740" s="41"/>
      <c r="J1740" s="2"/>
    </row>
    <row r="1741" spans="1:10" ht="12.75">
      <c r="A1741" s="2"/>
      <c r="B1741" s="2"/>
      <c r="C1741" s="2"/>
      <c r="D1741" s="2"/>
      <c r="E1741" s="2"/>
      <c r="F1741" s="2"/>
      <c r="G1741" s="2"/>
      <c r="H1741" s="2"/>
      <c r="I1741" s="41"/>
      <c r="J1741" s="2"/>
    </row>
    <row r="1742" spans="1:10" ht="12.75">
      <c r="A1742" s="2"/>
      <c r="B1742" s="2"/>
      <c r="C1742" s="2"/>
      <c r="D1742" s="2"/>
      <c r="E1742" s="2"/>
      <c r="F1742" s="2"/>
      <c r="G1742" s="2"/>
      <c r="H1742" s="2"/>
      <c r="I1742" s="41"/>
      <c r="J1742" s="2"/>
    </row>
    <row r="1743" spans="1:10" ht="12.75">
      <c r="A1743" s="2"/>
      <c r="B1743" s="2"/>
      <c r="C1743" s="2"/>
      <c r="D1743" s="2"/>
      <c r="E1743" s="2"/>
      <c r="F1743" s="2"/>
      <c r="G1743" s="2"/>
      <c r="H1743" s="2"/>
      <c r="I1743" s="41"/>
      <c r="J1743" s="2"/>
    </row>
    <row r="1744" spans="1:10" ht="12.75">
      <c r="A1744" s="2"/>
      <c r="B1744" s="2"/>
      <c r="C1744" s="2"/>
      <c r="D1744" s="2"/>
      <c r="E1744" s="2"/>
      <c r="F1744" s="2"/>
      <c r="G1744" s="2"/>
      <c r="H1744" s="2"/>
      <c r="I1744" s="41"/>
      <c r="J1744" s="2"/>
    </row>
    <row r="1745" spans="1:10" ht="12.75">
      <c r="A1745" s="2"/>
      <c r="B1745" s="2"/>
      <c r="C1745" s="2"/>
      <c r="D1745" s="2"/>
      <c r="E1745" s="2"/>
      <c r="F1745" s="2"/>
      <c r="G1745" s="2"/>
      <c r="H1745" s="2"/>
      <c r="I1745" s="41"/>
      <c r="J1745" s="2"/>
    </row>
    <row r="1746" spans="1:10" ht="12.75">
      <c r="A1746" s="2"/>
      <c r="B1746" s="2"/>
      <c r="C1746" s="2"/>
      <c r="D1746" s="2"/>
      <c r="E1746" s="2"/>
      <c r="F1746" s="2"/>
      <c r="G1746" s="2"/>
      <c r="H1746" s="2"/>
      <c r="I1746" s="41"/>
      <c r="J1746" s="2"/>
    </row>
    <row r="1747" spans="1:10" ht="12.75">
      <c r="A1747" s="2"/>
      <c r="B1747" s="2"/>
      <c r="C1747" s="2"/>
      <c r="D1747" s="2"/>
      <c r="E1747" s="2"/>
      <c r="F1747" s="2"/>
      <c r="G1747" s="2"/>
      <c r="H1747" s="2"/>
      <c r="I1747" s="41"/>
      <c r="J1747" s="2"/>
    </row>
    <row r="1748" spans="1:10" ht="12.75">
      <c r="A1748" s="2"/>
      <c r="B1748" s="2"/>
      <c r="C1748" s="2"/>
      <c r="D1748" s="2"/>
      <c r="E1748" s="2"/>
      <c r="F1748" s="2"/>
      <c r="G1748" s="2"/>
      <c r="H1748" s="2"/>
      <c r="I1748" s="41"/>
      <c r="J1748" s="2"/>
    </row>
    <row r="1749" spans="1:10" ht="12.75">
      <c r="A1749" s="2"/>
      <c r="B1749" s="2"/>
      <c r="C1749" s="2"/>
      <c r="D1749" s="2"/>
      <c r="E1749" s="2"/>
      <c r="F1749" s="2"/>
      <c r="G1749" s="2"/>
      <c r="H1749" s="2"/>
      <c r="I1749" s="41"/>
      <c r="J1749" s="2"/>
    </row>
    <row r="1750" spans="1:10" ht="12.75">
      <c r="A1750" s="2"/>
      <c r="B1750" s="2"/>
      <c r="C1750" s="2"/>
      <c r="D1750" s="2"/>
      <c r="E1750" s="2"/>
      <c r="F1750" s="2"/>
      <c r="G1750" s="2"/>
      <c r="H1750" s="2"/>
      <c r="I1750" s="41"/>
      <c r="J1750" s="2"/>
    </row>
    <row r="1751" spans="1:10" ht="12.75">
      <c r="A1751" s="2"/>
      <c r="B1751" s="2"/>
      <c r="C1751" s="2"/>
      <c r="D1751" s="2"/>
      <c r="E1751" s="2"/>
      <c r="F1751" s="2"/>
      <c r="G1751" s="2"/>
      <c r="H1751" s="2"/>
      <c r="I1751" s="41"/>
      <c r="J1751" s="2"/>
    </row>
    <row r="1752" spans="1:10" ht="12.75">
      <c r="A1752" s="2"/>
      <c r="B1752" s="2"/>
      <c r="C1752" s="2"/>
      <c r="D1752" s="2"/>
      <c r="E1752" s="2"/>
      <c r="F1752" s="2"/>
      <c r="G1752" s="2"/>
      <c r="H1752" s="2"/>
      <c r="I1752" s="41"/>
      <c r="J1752" s="2"/>
    </row>
    <row r="1753" spans="1:10" ht="12.75">
      <c r="A1753" s="2"/>
      <c r="B1753" s="2"/>
      <c r="C1753" s="2"/>
      <c r="D1753" s="2"/>
      <c r="E1753" s="2"/>
      <c r="F1753" s="2"/>
      <c r="G1753" s="2"/>
      <c r="H1753" s="2"/>
      <c r="I1753" s="41"/>
      <c r="J1753" s="2"/>
    </row>
    <row r="1754" spans="1:10" ht="12.75">
      <c r="A1754" s="2"/>
      <c r="B1754" s="2"/>
      <c r="C1754" s="2"/>
      <c r="D1754" s="2"/>
      <c r="E1754" s="2"/>
      <c r="F1754" s="2"/>
      <c r="G1754" s="2"/>
      <c r="H1754" s="2"/>
      <c r="I1754" s="41"/>
      <c r="J1754" s="2"/>
    </row>
    <row r="1755" spans="1:10" ht="12.75">
      <c r="A1755" s="2"/>
      <c r="B1755" s="2"/>
      <c r="C1755" s="2"/>
      <c r="D1755" s="2"/>
      <c r="E1755" s="2"/>
      <c r="F1755" s="2"/>
      <c r="G1755" s="2"/>
      <c r="H1755" s="2"/>
      <c r="I1755" s="41"/>
      <c r="J1755" s="2"/>
    </row>
    <row r="1756" spans="1:10" ht="12.75">
      <c r="A1756" s="2"/>
      <c r="B1756" s="2"/>
      <c r="C1756" s="2"/>
      <c r="D1756" s="2"/>
      <c r="E1756" s="2"/>
      <c r="F1756" s="2"/>
      <c r="G1756" s="2"/>
      <c r="H1756" s="2"/>
      <c r="I1756" s="41"/>
      <c r="J1756" s="2"/>
    </row>
    <row r="1757" spans="1:10" ht="12.75">
      <c r="A1757" s="2"/>
      <c r="B1757" s="2"/>
      <c r="C1757" s="2"/>
      <c r="D1757" s="2"/>
      <c r="E1757" s="2"/>
      <c r="F1757" s="2"/>
      <c r="G1757" s="2"/>
      <c r="H1757" s="2"/>
      <c r="I1757" s="41"/>
      <c r="J1757" s="2"/>
    </row>
    <row r="1758" spans="1:10" ht="12.75">
      <c r="A1758" s="2"/>
      <c r="B1758" s="2"/>
      <c r="C1758" s="2"/>
      <c r="D1758" s="2"/>
      <c r="E1758" s="2"/>
      <c r="F1758" s="2"/>
      <c r="G1758" s="2"/>
      <c r="H1758" s="2"/>
      <c r="I1758" s="41"/>
      <c r="J1758" s="2"/>
    </row>
    <row r="1759" spans="1:10" ht="12.75">
      <c r="A1759" s="2"/>
      <c r="B1759" s="2"/>
      <c r="C1759" s="2"/>
      <c r="D1759" s="2"/>
      <c r="E1759" s="2"/>
      <c r="F1759" s="2"/>
      <c r="G1759" s="2"/>
      <c r="H1759" s="2"/>
      <c r="I1759" s="41"/>
      <c r="J1759" s="2"/>
    </row>
    <row r="1760" spans="1:10" ht="12.75">
      <c r="A1760" s="2"/>
      <c r="B1760" s="2"/>
      <c r="C1760" s="2"/>
      <c r="D1760" s="2"/>
      <c r="E1760" s="2"/>
      <c r="F1760" s="2"/>
      <c r="G1760" s="2"/>
      <c r="H1760" s="2"/>
      <c r="I1760" s="41"/>
      <c r="J1760" s="2"/>
    </row>
    <row r="1761" spans="1:10" ht="12.75">
      <c r="A1761" s="2"/>
      <c r="B1761" s="2"/>
      <c r="C1761" s="2"/>
      <c r="D1761" s="2"/>
      <c r="E1761" s="2"/>
      <c r="F1761" s="2"/>
      <c r="G1761" s="2"/>
      <c r="H1761" s="2"/>
      <c r="I1761" s="41"/>
      <c r="J1761" s="2"/>
    </row>
    <row r="1762" spans="1:10" ht="12.75">
      <c r="A1762" s="2"/>
      <c r="B1762" s="2"/>
      <c r="C1762" s="2"/>
      <c r="D1762" s="2"/>
      <c r="E1762" s="2"/>
      <c r="F1762" s="2"/>
      <c r="G1762" s="2"/>
      <c r="H1762" s="2"/>
      <c r="I1762" s="41"/>
      <c r="J1762" s="2"/>
    </row>
    <row r="1763" spans="1:10" ht="12.75">
      <c r="A1763" s="2"/>
      <c r="B1763" s="2"/>
      <c r="C1763" s="2"/>
      <c r="D1763" s="2"/>
      <c r="E1763" s="2"/>
      <c r="F1763" s="2"/>
      <c r="G1763" s="2"/>
      <c r="H1763" s="2"/>
      <c r="I1763" s="41"/>
      <c r="J1763" s="2"/>
    </row>
    <row r="1764" spans="1:10" ht="12.75">
      <c r="A1764" s="2"/>
      <c r="B1764" s="2"/>
      <c r="C1764" s="2"/>
      <c r="D1764" s="2"/>
      <c r="E1764" s="2"/>
      <c r="F1764" s="2"/>
      <c r="G1764" s="2"/>
      <c r="H1764" s="2"/>
      <c r="I1764" s="41"/>
      <c r="J1764" s="2"/>
    </row>
    <row r="1765" spans="1:10" ht="12.75">
      <c r="A1765" s="2"/>
      <c r="B1765" s="2"/>
      <c r="C1765" s="2"/>
      <c r="D1765" s="2"/>
      <c r="E1765" s="2"/>
      <c r="F1765" s="2"/>
      <c r="G1765" s="2"/>
      <c r="H1765" s="2"/>
      <c r="I1765" s="41"/>
      <c r="J1765" s="2"/>
    </row>
    <row r="1766" spans="1:10" ht="12.75">
      <c r="A1766" s="2"/>
      <c r="B1766" s="2"/>
      <c r="C1766" s="2"/>
      <c r="D1766" s="2"/>
      <c r="E1766" s="2"/>
      <c r="F1766" s="2"/>
      <c r="G1766" s="2"/>
      <c r="H1766" s="2"/>
      <c r="I1766" s="41"/>
      <c r="J1766" s="2"/>
    </row>
    <row r="1767" spans="1:10" ht="12.75">
      <c r="A1767" s="2"/>
      <c r="B1767" s="2"/>
      <c r="C1767" s="2"/>
      <c r="D1767" s="2"/>
      <c r="E1767" s="2"/>
      <c r="F1767" s="2"/>
      <c r="G1767" s="2"/>
      <c r="H1767" s="2"/>
      <c r="I1767" s="41"/>
      <c r="J1767" s="2"/>
    </row>
    <row r="1768" spans="1:10" ht="12.75">
      <c r="A1768" s="2"/>
      <c r="B1768" s="2"/>
      <c r="C1768" s="2"/>
      <c r="D1768" s="2"/>
      <c r="E1768" s="2"/>
      <c r="F1768" s="2"/>
      <c r="G1768" s="2"/>
      <c r="H1768" s="2"/>
      <c r="I1768" s="41"/>
      <c r="J1768" s="2"/>
    </row>
    <row r="1769" spans="1:10" ht="12.75">
      <c r="A1769" s="2"/>
      <c r="B1769" s="2"/>
      <c r="C1769" s="2"/>
      <c r="D1769" s="2"/>
      <c r="E1769" s="2"/>
      <c r="F1769" s="2"/>
      <c r="G1769" s="2"/>
      <c r="H1769" s="2"/>
      <c r="I1769" s="41"/>
      <c r="J1769" s="2"/>
    </row>
    <row r="1770" spans="1:10" ht="12.75">
      <c r="A1770" s="2"/>
      <c r="B1770" s="2"/>
      <c r="C1770" s="2"/>
      <c r="D1770" s="2"/>
      <c r="E1770" s="2"/>
      <c r="F1770" s="2"/>
      <c r="G1770" s="2"/>
      <c r="H1770" s="2"/>
      <c r="I1770" s="41"/>
      <c r="J1770" s="2"/>
    </row>
    <row r="1771" spans="1:10" ht="12.75">
      <c r="A1771" s="2"/>
      <c r="B1771" s="2"/>
      <c r="C1771" s="2"/>
      <c r="D1771" s="2"/>
      <c r="E1771" s="2"/>
      <c r="F1771" s="2"/>
      <c r="G1771" s="2"/>
      <c r="H1771" s="2"/>
      <c r="I1771" s="41"/>
      <c r="J1771" s="2"/>
    </row>
    <row r="1772" spans="1:10" ht="12.75">
      <c r="A1772" s="2"/>
      <c r="B1772" s="2"/>
      <c r="C1772" s="2"/>
      <c r="D1772" s="2"/>
      <c r="E1772" s="2"/>
      <c r="F1772" s="2"/>
      <c r="G1772" s="2"/>
      <c r="H1772" s="2"/>
      <c r="I1772" s="41"/>
      <c r="J1772" s="2"/>
    </row>
    <row r="1773" spans="1:10" ht="12.75">
      <c r="A1773" s="2"/>
      <c r="B1773" s="2"/>
      <c r="C1773" s="2"/>
      <c r="D1773" s="2"/>
      <c r="E1773" s="2"/>
      <c r="F1773" s="2"/>
      <c r="G1773" s="2"/>
      <c r="H1773" s="2"/>
      <c r="I1773" s="41"/>
      <c r="J1773" s="2"/>
    </row>
    <row r="1774" spans="1:10" ht="12.75">
      <c r="A1774" s="2"/>
      <c r="B1774" s="2"/>
      <c r="C1774" s="2"/>
      <c r="D1774" s="2"/>
      <c r="E1774" s="2"/>
      <c r="F1774" s="2"/>
      <c r="G1774" s="2"/>
      <c r="H1774" s="2"/>
      <c r="I1774" s="41"/>
      <c r="J1774" s="2"/>
    </row>
    <row r="1775" spans="1:10" ht="12.75">
      <c r="A1775" s="2"/>
      <c r="B1775" s="2"/>
      <c r="C1775" s="2"/>
      <c r="D1775" s="2"/>
      <c r="E1775" s="2"/>
      <c r="F1775" s="2"/>
      <c r="G1775" s="2"/>
      <c r="H1775" s="2"/>
      <c r="I1775" s="41"/>
      <c r="J1775" s="2"/>
    </row>
    <row r="1776" spans="1:10" ht="12.75">
      <c r="A1776" s="2"/>
      <c r="B1776" s="2"/>
      <c r="C1776" s="2"/>
      <c r="D1776" s="2"/>
      <c r="E1776" s="2"/>
      <c r="F1776" s="2"/>
      <c r="G1776" s="2"/>
      <c r="H1776" s="2"/>
      <c r="I1776" s="41"/>
      <c r="J1776" s="2"/>
    </row>
    <row r="1777" spans="1:10" ht="12.75">
      <c r="A1777" s="2"/>
      <c r="B1777" s="2"/>
      <c r="C1777" s="2"/>
      <c r="D1777" s="2"/>
      <c r="E1777" s="2"/>
      <c r="F1777" s="2"/>
      <c r="G1777" s="2"/>
      <c r="H1777" s="2"/>
      <c r="I1777" s="41"/>
      <c r="J1777" s="2"/>
    </row>
    <row r="1778" spans="1:10" ht="12.75">
      <c r="A1778" s="2"/>
      <c r="B1778" s="2"/>
      <c r="C1778" s="2"/>
      <c r="D1778" s="2"/>
      <c r="E1778" s="2"/>
      <c r="F1778" s="2"/>
      <c r="G1778" s="2"/>
      <c r="H1778" s="2"/>
      <c r="I1778" s="41"/>
      <c r="J1778" s="2"/>
    </row>
    <row r="1779" spans="1:10" ht="12.75">
      <c r="A1779" s="2"/>
      <c r="B1779" s="2"/>
      <c r="C1779" s="2"/>
      <c r="D1779" s="2"/>
      <c r="E1779" s="2"/>
      <c r="F1779" s="2"/>
      <c r="G1779" s="2"/>
      <c r="H1779" s="2"/>
      <c r="I1779" s="41"/>
      <c r="J1779" s="2"/>
    </row>
    <row r="1780" spans="1:10" ht="12.75">
      <c r="A1780" s="2"/>
      <c r="B1780" s="2"/>
      <c r="C1780" s="2"/>
      <c r="D1780" s="2"/>
      <c r="E1780" s="2"/>
      <c r="F1780" s="2"/>
      <c r="G1780" s="2"/>
      <c r="H1780" s="2"/>
      <c r="I1780" s="41"/>
      <c r="J1780" s="2"/>
    </row>
    <row r="1781" spans="1:10" ht="12.75">
      <c r="A1781" s="2"/>
      <c r="B1781" s="2"/>
      <c r="C1781" s="2"/>
      <c r="D1781" s="2"/>
      <c r="E1781" s="2"/>
      <c r="F1781" s="2"/>
      <c r="G1781" s="2"/>
      <c r="H1781" s="2"/>
      <c r="I1781" s="41"/>
      <c r="J1781" s="2"/>
    </row>
    <row r="1782" spans="1:10" ht="12.75">
      <c r="A1782" s="2"/>
      <c r="B1782" s="2"/>
      <c r="C1782" s="2"/>
      <c r="D1782" s="2"/>
      <c r="E1782" s="2"/>
      <c r="F1782" s="2"/>
      <c r="G1782" s="2"/>
      <c r="H1782" s="2"/>
      <c r="I1782" s="41"/>
      <c r="J1782" s="2"/>
    </row>
    <row r="1783" spans="1:10" ht="12.75">
      <c r="A1783" s="2"/>
      <c r="B1783" s="2"/>
      <c r="C1783" s="2"/>
      <c r="D1783" s="2"/>
      <c r="E1783" s="2"/>
      <c r="F1783" s="2"/>
      <c r="G1783" s="2"/>
      <c r="H1783" s="2"/>
      <c r="I1783" s="41"/>
      <c r="J1783" s="2"/>
    </row>
    <row r="1784" spans="1:10" ht="12.75">
      <c r="A1784" s="2"/>
      <c r="B1784" s="2"/>
      <c r="C1784" s="2"/>
      <c r="D1784" s="2"/>
      <c r="E1784" s="2"/>
      <c r="F1784" s="2"/>
      <c r="G1784" s="2"/>
      <c r="H1784" s="2"/>
      <c r="I1784" s="41"/>
      <c r="J1784" s="2"/>
    </row>
    <row r="1785" spans="1:10" ht="12.75">
      <c r="A1785" s="2"/>
      <c r="B1785" s="2"/>
      <c r="C1785" s="2"/>
      <c r="D1785" s="2"/>
      <c r="E1785" s="2"/>
      <c r="F1785" s="2"/>
      <c r="G1785" s="2"/>
      <c r="H1785" s="2"/>
      <c r="I1785" s="41"/>
      <c r="J1785" s="2"/>
    </row>
    <row r="1786" spans="1:10" ht="12.75">
      <c r="A1786" s="2"/>
      <c r="B1786" s="2"/>
      <c r="C1786" s="2"/>
      <c r="D1786" s="2"/>
      <c r="E1786" s="2"/>
      <c r="F1786" s="2"/>
      <c r="G1786" s="2"/>
      <c r="H1786" s="2"/>
      <c r="I1786" s="41"/>
      <c r="J1786" s="2"/>
    </row>
    <row r="1787" spans="1:10" ht="12.75">
      <c r="A1787" s="2"/>
      <c r="B1787" s="2"/>
      <c r="C1787" s="2"/>
      <c r="D1787" s="2"/>
      <c r="E1787" s="2"/>
      <c r="F1787" s="2"/>
      <c r="G1787" s="2"/>
      <c r="H1787" s="2"/>
      <c r="I1787" s="41"/>
      <c r="J1787" s="2"/>
    </row>
    <row r="1788" spans="1:10" ht="12.75">
      <c r="A1788" s="2"/>
      <c r="B1788" s="2"/>
      <c r="C1788" s="2"/>
      <c r="D1788" s="2"/>
      <c r="E1788" s="2"/>
      <c r="F1788" s="2"/>
      <c r="G1788" s="2"/>
      <c r="H1788" s="2"/>
      <c r="I1788" s="41"/>
      <c r="J1788" s="2"/>
    </row>
    <row r="1789" spans="1:10" ht="12.75">
      <c r="A1789" s="2"/>
      <c r="B1789" s="2"/>
      <c r="C1789" s="2"/>
      <c r="D1789" s="2"/>
      <c r="E1789" s="2"/>
      <c r="F1789" s="2"/>
      <c r="G1789" s="2"/>
      <c r="H1789" s="2"/>
      <c r="I1789" s="41"/>
      <c r="J1789" s="2"/>
    </row>
    <row r="1790" spans="1:10" ht="12.75">
      <c r="A1790" s="2"/>
      <c r="B1790" s="2"/>
      <c r="C1790" s="2"/>
      <c r="D1790" s="2"/>
      <c r="E1790" s="2"/>
      <c r="F1790" s="2"/>
      <c r="G1790" s="2"/>
      <c r="H1790" s="2"/>
      <c r="I1790" s="41"/>
      <c r="J1790" s="2"/>
    </row>
    <row r="1791" spans="1:10" ht="12.75">
      <c r="A1791" s="2"/>
      <c r="B1791" s="2"/>
      <c r="C1791" s="2"/>
      <c r="D1791" s="2"/>
      <c r="E1791" s="2"/>
      <c r="F1791" s="2"/>
      <c r="G1791" s="2"/>
      <c r="H1791" s="2"/>
      <c r="I1791" s="41"/>
      <c r="J1791" s="2"/>
    </row>
    <row r="1792" spans="1:10" ht="12.75">
      <c r="A1792" s="2"/>
      <c r="B1792" s="2"/>
      <c r="C1792" s="2"/>
      <c r="D1792" s="2"/>
      <c r="E1792" s="2"/>
      <c r="F1792" s="2"/>
      <c r="G1792" s="2"/>
      <c r="H1792" s="2"/>
      <c r="I1792" s="41"/>
      <c r="J1792" s="2"/>
    </row>
    <row r="1793" spans="1:10" ht="12.75">
      <c r="A1793" s="2"/>
      <c r="B1793" s="2"/>
      <c r="C1793" s="2"/>
      <c r="D1793" s="2"/>
      <c r="E1793" s="2"/>
      <c r="F1793" s="2"/>
      <c r="G1793" s="2"/>
      <c r="H1793" s="2"/>
      <c r="I1793" s="41"/>
      <c r="J1793" s="2"/>
    </row>
    <row r="1794" spans="1:10" ht="12.75">
      <c r="A1794" s="2"/>
      <c r="B1794" s="2"/>
      <c r="C1794" s="2"/>
      <c r="D1794" s="2"/>
      <c r="E1794" s="2"/>
      <c r="F1794" s="2"/>
      <c r="G1794" s="2"/>
      <c r="H1794" s="2"/>
      <c r="I1794" s="41"/>
      <c r="J1794" s="2"/>
    </row>
    <row r="1795" spans="1:10" ht="12.75">
      <c r="A1795" s="2"/>
      <c r="B1795" s="2"/>
      <c r="C1795" s="2"/>
      <c r="D1795" s="2"/>
      <c r="E1795" s="2"/>
      <c r="F1795" s="2"/>
      <c r="G1795" s="2"/>
      <c r="H1795" s="2"/>
      <c r="I1795" s="41"/>
      <c r="J1795" s="2"/>
    </row>
    <row r="1796" spans="1:10" ht="12.75">
      <c r="A1796" s="2"/>
      <c r="B1796" s="2"/>
      <c r="C1796" s="2"/>
      <c r="D1796" s="2"/>
      <c r="E1796" s="2"/>
      <c r="F1796" s="2"/>
      <c r="G1796" s="2"/>
      <c r="H1796" s="2"/>
      <c r="I1796" s="41"/>
      <c r="J1796" s="2"/>
    </row>
    <row r="1797" spans="1:10" ht="12.75">
      <c r="A1797" s="2"/>
      <c r="B1797" s="2"/>
      <c r="C1797" s="2"/>
      <c r="D1797" s="2"/>
      <c r="E1797" s="2"/>
      <c r="F1797" s="2"/>
      <c r="G1797" s="2"/>
      <c r="H1797" s="2"/>
      <c r="I1797" s="41"/>
      <c r="J1797" s="2"/>
    </row>
    <row r="1798" spans="1:10" ht="12.75">
      <c r="A1798" s="2"/>
      <c r="B1798" s="2"/>
      <c r="C1798" s="2"/>
      <c r="D1798" s="2"/>
      <c r="E1798" s="2"/>
      <c r="F1798" s="2"/>
      <c r="G1798" s="2"/>
      <c r="H1798" s="2"/>
      <c r="I1798" s="41"/>
      <c r="J1798" s="2"/>
    </row>
    <row r="1799" spans="1:10" ht="12.75">
      <c r="A1799" s="2"/>
      <c r="B1799" s="2"/>
      <c r="C1799" s="2"/>
      <c r="D1799" s="2"/>
      <c r="E1799" s="2"/>
      <c r="F1799" s="2"/>
      <c r="G1799" s="2"/>
      <c r="H1799" s="2"/>
      <c r="I1799" s="41"/>
      <c r="J1799" s="2"/>
    </row>
    <row r="1800" spans="1:10" ht="12.75">
      <c r="A1800" s="2"/>
      <c r="B1800" s="2"/>
      <c r="C1800" s="2"/>
      <c r="D1800" s="2"/>
      <c r="E1800" s="2"/>
      <c r="F1800" s="2"/>
      <c r="G1800" s="2"/>
      <c r="H1800" s="2"/>
      <c r="I1800" s="41"/>
      <c r="J1800" s="2"/>
    </row>
    <row r="1801" spans="1:10" ht="12.75">
      <c r="A1801" s="2"/>
      <c r="B1801" s="2"/>
      <c r="C1801" s="2"/>
      <c r="D1801" s="2"/>
      <c r="E1801" s="2"/>
      <c r="F1801" s="2"/>
      <c r="G1801" s="2"/>
      <c r="H1801" s="2"/>
      <c r="I1801" s="41"/>
      <c r="J1801" s="2"/>
    </row>
    <row r="1802" spans="1:10" ht="12.75">
      <c r="A1802" s="2"/>
      <c r="B1802" s="2"/>
      <c r="C1802" s="2"/>
      <c r="D1802" s="2"/>
      <c r="E1802" s="2"/>
      <c r="F1802" s="2"/>
      <c r="G1802" s="2"/>
      <c r="H1802" s="2"/>
      <c r="I1802" s="41"/>
      <c r="J1802" s="2"/>
    </row>
    <row r="1803" spans="1:10" ht="12.75">
      <c r="A1803" s="2"/>
      <c r="B1803" s="2"/>
      <c r="C1803" s="2"/>
      <c r="D1803" s="2"/>
      <c r="E1803" s="2"/>
      <c r="F1803" s="2"/>
      <c r="G1803" s="2"/>
      <c r="H1803" s="2"/>
      <c r="I1803" s="41"/>
      <c r="J1803" s="2"/>
    </row>
    <row r="1804" spans="1:10" ht="12.75">
      <c r="A1804" s="2"/>
      <c r="B1804" s="2"/>
      <c r="C1804" s="2"/>
      <c r="D1804" s="2"/>
      <c r="E1804" s="2"/>
      <c r="F1804" s="2"/>
      <c r="G1804" s="2"/>
      <c r="H1804" s="2"/>
      <c r="I1804" s="41"/>
      <c r="J1804" s="2"/>
    </row>
    <row r="1805" spans="1:10" ht="12.75">
      <c r="A1805" s="2"/>
      <c r="B1805" s="2"/>
      <c r="C1805" s="2"/>
      <c r="D1805" s="2"/>
      <c r="E1805" s="2"/>
      <c r="F1805" s="2"/>
      <c r="G1805" s="2"/>
      <c r="H1805" s="2"/>
      <c r="I1805" s="41"/>
      <c r="J1805" s="2"/>
    </row>
    <row r="1806" spans="1:10" ht="12.75">
      <c r="A1806" s="2"/>
      <c r="B1806" s="2"/>
      <c r="C1806" s="2"/>
      <c r="D1806" s="2"/>
      <c r="E1806" s="2"/>
      <c r="F1806" s="2"/>
      <c r="G1806" s="2"/>
      <c r="H1806" s="2"/>
      <c r="I1806" s="41"/>
      <c r="J1806" s="2"/>
    </row>
    <row r="1807" spans="1:10" ht="12.75">
      <c r="A1807" s="2"/>
      <c r="B1807" s="2"/>
      <c r="C1807" s="2"/>
      <c r="D1807" s="2"/>
      <c r="E1807" s="2"/>
      <c r="F1807" s="2"/>
      <c r="G1807" s="2"/>
      <c r="H1807" s="2"/>
      <c r="I1807" s="41"/>
      <c r="J1807" s="2"/>
    </row>
    <row r="1808" spans="1:10" ht="12.75">
      <c r="A1808" s="2"/>
      <c r="B1808" s="2"/>
      <c r="C1808" s="2"/>
      <c r="D1808" s="2"/>
      <c r="E1808" s="2"/>
      <c r="F1808" s="2"/>
      <c r="G1808" s="2"/>
      <c r="H1808" s="2"/>
      <c r="I1808" s="41"/>
      <c r="J1808" s="2"/>
    </row>
    <row r="1809" spans="1:10" ht="12.75">
      <c r="A1809" s="2"/>
      <c r="B1809" s="2"/>
      <c r="C1809" s="2"/>
      <c r="D1809" s="2"/>
      <c r="E1809" s="2"/>
      <c r="F1809" s="2"/>
      <c r="G1809" s="2"/>
      <c r="H1809" s="2"/>
      <c r="I1809" s="41"/>
      <c r="J1809" s="2"/>
    </row>
    <row r="1810" spans="1:10" ht="12.75">
      <c r="A1810" s="2"/>
      <c r="B1810" s="2"/>
      <c r="C1810" s="2"/>
      <c r="D1810" s="2"/>
      <c r="E1810" s="2"/>
      <c r="F1810" s="2"/>
      <c r="G1810" s="2"/>
      <c r="H1810" s="2"/>
      <c r="I1810" s="41"/>
      <c r="J1810" s="2"/>
    </row>
    <row r="1811" spans="1:10" ht="12.75">
      <c r="A1811" s="2"/>
      <c r="B1811" s="2"/>
      <c r="C1811" s="2"/>
      <c r="D1811" s="2"/>
      <c r="E1811" s="2"/>
      <c r="F1811" s="2"/>
      <c r="G1811" s="2"/>
      <c r="H1811" s="2"/>
      <c r="I1811" s="41"/>
      <c r="J1811" s="2"/>
    </row>
    <row r="1812" spans="1:10" ht="12.75">
      <c r="A1812" s="2"/>
      <c r="B1812" s="2"/>
      <c r="C1812" s="2"/>
      <c r="D1812" s="2"/>
      <c r="E1812" s="2"/>
      <c r="F1812" s="2"/>
      <c r="G1812" s="2"/>
      <c r="H1812" s="2"/>
      <c r="I1812" s="41"/>
      <c r="J1812" s="2"/>
    </row>
    <row r="1813" spans="1:10" ht="12.75">
      <c r="A1813" s="2"/>
      <c r="B1813" s="2"/>
      <c r="C1813" s="2"/>
      <c r="D1813" s="2"/>
      <c r="E1813" s="2"/>
      <c r="F1813" s="2"/>
      <c r="G1813" s="2"/>
      <c r="H1813" s="2"/>
      <c r="I1813" s="41"/>
      <c r="J1813" s="2"/>
    </row>
    <row r="1814" spans="1:10" ht="12.75">
      <c r="A1814" s="2"/>
      <c r="B1814" s="2"/>
      <c r="C1814" s="2"/>
      <c r="D1814" s="2"/>
      <c r="E1814" s="2"/>
      <c r="F1814" s="2"/>
      <c r="G1814" s="2"/>
      <c r="H1814" s="2"/>
      <c r="I1814" s="41"/>
      <c r="J1814" s="2"/>
    </row>
    <row r="1815" spans="1:10" ht="12.75">
      <c r="A1815" s="2"/>
      <c r="B1815" s="2"/>
      <c r="C1815" s="2"/>
      <c r="D1815" s="2"/>
      <c r="E1815" s="2"/>
      <c r="F1815" s="2"/>
      <c r="G1815" s="2"/>
      <c r="H1815" s="2"/>
      <c r="I1815" s="41"/>
      <c r="J1815" s="2"/>
    </row>
    <row r="1816" spans="1:10" ht="12.75">
      <c r="A1816" s="2"/>
      <c r="B1816" s="2"/>
      <c r="C1816" s="2"/>
      <c r="D1816" s="2"/>
      <c r="E1816" s="2"/>
      <c r="F1816" s="2"/>
      <c r="G1816" s="2"/>
      <c r="H1816" s="2"/>
      <c r="I1816" s="41"/>
      <c r="J1816" s="2"/>
    </row>
    <row r="1817" spans="1:10" ht="12.75">
      <c r="A1817" s="2"/>
      <c r="B1817" s="2"/>
      <c r="C1817" s="2"/>
      <c r="D1817" s="2"/>
      <c r="E1817" s="2"/>
      <c r="F1817" s="2"/>
      <c r="G1817" s="2"/>
      <c r="H1817" s="2"/>
      <c r="I1817" s="41"/>
      <c r="J1817" s="2"/>
    </row>
    <row r="1818" spans="1:10" ht="12.75">
      <c r="A1818" s="2"/>
      <c r="B1818" s="2"/>
      <c r="C1818" s="2"/>
      <c r="D1818" s="2"/>
      <c r="E1818" s="2"/>
      <c r="F1818" s="2"/>
      <c r="G1818" s="2"/>
      <c r="H1818" s="2"/>
      <c r="I1818" s="41"/>
      <c r="J1818" s="2"/>
    </row>
    <row r="1819" spans="1:10" ht="12.75">
      <c r="A1819" s="2"/>
      <c r="B1819" s="2"/>
      <c r="C1819" s="2"/>
      <c r="D1819" s="2"/>
      <c r="E1819" s="2"/>
      <c r="F1819" s="2"/>
      <c r="G1819" s="2"/>
      <c r="H1819" s="2"/>
      <c r="I1819" s="41"/>
      <c r="J1819" s="2"/>
    </row>
    <row r="1820" spans="1:10" ht="12.75">
      <c r="A1820" s="2"/>
      <c r="B1820" s="2"/>
      <c r="C1820" s="2"/>
      <c r="D1820" s="2"/>
      <c r="E1820" s="2"/>
      <c r="F1820" s="2"/>
      <c r="G1820" s="2"/>
      <c r="H1820" s="2"/>
      <c r="I1820" s="41"/>
      <c r="J1820" s="2"/>
    </row>
    <row r="1821" spans="1:10" ht="12.75">
      <c r="A1821" s="2"/>
      <c r="B1821" s="2"/>
      <c r="C1821" s="2"/>
      <c r="D1821" s="2"/>
      <c r="E1821" s="2"/>
      <c r="F1821" s="2"/>
      <c r="G1821" s="2"/>
      <c r="H1821" s="2"/>
      <c r="I1821" s="41"/>
      <c r="J1821" s="2"/>
    </row>
    <row r="1822" spans="1:10" ht="12.75">
      <c r="A1822" s="2"/>
      <c r="B1822" s="2"/>
      <c r="C1822" s="2"/>
      <c r="D1822" s="2"/>
      <c r="E1822" s="2"/>
      <c r="F1822" s="2"/>
      <c r="G1822" s="2"/>
      <c r="H1822" s="2"/>
      <c r="I1822" s="41"/>
      <c r="J1822" s="2"/>
    </row>
    <row r="1823" spans="1:10" ht="12.75">
      <c r="A1823" s="2"/>
      <c r="B1823" s="2"/>
      <c r="C1823" s="2"/>
      <c r="D1823" s="2"/>
      <c r="E1823" s="2"/>
      <c r="F1823" s="2"/>
      <c r="G1823" s="2"/>
      <c r="H1823" s="2"/>
      <c r="I1823" s="41"/>
      <c r="J1823" s="2"/>
    </row>
    <row r="1824" spans="1:10" ht="12.75">
      <c r="A1824" s="2"/>
      <c r="B1824" s="2"/>
      <c r="C1824" s="2"/>
      <c r="D1824" s="2"/>
      <c r="E1824" s="2"/>
      <c r="F1824" s="2"/>
      <c r="G1824" s="2"/>
      <c r="H1824" s="2"/>
      <c r="I1824" s="41"/>
      <c r="J1824" s="2"/>
    </row>
    <row r="1825" spans="1:10" ht="12.75">
      <c r="A1825" s="2"/>
      <c r="B1825" s="2"/>
      <c r="C1825" s="2"/>
      <c r="D1825" s="2"/>
      <c r="E1825" s="2"/>
      <c r="F1825" s="2"/>
      <c r="G1825" s="2"/>
      <c r="H1825" s="2"/>
      <c r="I1825" s="41"/>
      <c r="J1825" s="2"/>
    </row>
    <row r="1826" spans="1:10" ht="12.75">
      <c r="A1826" s="2"/>
      <c r="B1826" s="2"/>
      <c r="C1826" s="2"/>
      <c r="D1826" s="2"/>
      <c r="E1826" s="2"/>
      <c r="F1826" s="2"/>
      <c r="G1826" s="2"/>
      <c r="H1826" s="2"/>
      <c r="I1826" s="41"/>
      <c r="J1826" s="2"/>
    </row>
    <row r="1827" spans="1:10" ht="12.75">
      <c r="A1827" s="2"/>
      <c r="B1827" s="2"/>
      <c r="C1827" s="2"/>
      <c r="D1827" s="2"/>
      <c r="E1827" s="2"/>
      <c r="F1827" s="2"/>
      <c r="G1827" s="2"/>
      <c r="H1827" s="2"/>
      <c r="I1827" s="41"/>
      <c r="J1827" s="2"/>
    </row>
    <row r="1828" spans="1:10" ht="12.75">
      <c r="A1828" s="2"/>
      <c r="B1828" s="2"/>
      <c r="C1828" s="2"/>
      <c r="D1828" s="2"/>
      <c r="E1828" s="2"/>
      <c r="F1828" s="2"/>
      <c r="G1828" s="2"/>
      <c r="H1828" s="2"/>
      <c r="I1828" s="41"/>
      <c r="J1828" s="2"/>
    </row>
    <row r="1829" spans="1:10" ht="12.75">
      <c r="A1829" s="2"/>
      <c r="B1829" s="2"/>
      <c r="C1829" s="2"/>
      <c r="D1829" s="2"/>
      <c r="E1829" s="2"/>
      <c r="F1829" s="2"/>
      <c r="G1829" s="2"/>
      <c r="H1829" s="2"/>
      <c r="I1829" s="41"/>
      <c r="J1829" s="2"/>
    </row>
    <row r="1830" spans="1:10" ht="12.75">
      <c r="A1830" s="2"/>
      <c r="B1830" s="2"/>
      <c r="C1830" s="2"/>
      <c r="D1830" s="2"/>
      <c r="E1830" s="2"/>
      <c r="F1830" s="2"/>
      <c r="G1830" s="2"/>
      <c r="H1830" s="2"/>
      <c r="I1830" s="41"/>
      <c r="J1830" s="2"/>
    </row>
    <row r="1831" spans="1:10" ht="12.75">
      <c r="A1831" s="2"/>
      <c r="B1831" s="2"/>
      <c r="C1831" s="2"/>
      <c r="D1831" s="2"/>
      <c r="E1831" s="2"/>
      <c r="F1831" s="2"/>
      <c r="G1831" s="2"/>
      <c r="H1831" s="2"/>
      <c r="I1831" s="41"/>
      <c r="J1831" s="2"/>
    </row>
    <row r="1832" spans="1:10" ht="12.75">
      <c r="A1832" s="2"/>
      <c r="B1832" s="2"/>
      <c r="C1832" s="2"/>
      <c r="D1832" s="2"/>
      <c r="E1832" s="2"/>
      <c r="F1832" s="2"/>
      <c r="G1832" s="2"/>
      <c r="H1832" s="2"/>
      <c r="I1832" s="41"/>
      <c r="J1832" s="2"/>
    </row>
    <row r="1833" spans="1:10" ht="12.75">
      <c r="A1833" s="2"/>
      <c r="B1833" s="2"/>
      <c r="C1833" s="2"/>
      <c r="D1833" s="2"/>
      <c r="E1833" s="2"/>
      <c r="F1833" s="2"/>
      <c r="G1833" s="2"/>
      <c r="H1833" s="2"/>
      <c r="I1833" s="41"/>
      <c r="J1833" s="2"/>
    </row>
    <row r="1834" spans="1:10" ht="12.75">
      <c r="A1834" s="2"/>
      <c r="B1834" s="2"/>
      <c r="C1834" s="2"/>
      <c r="D1834" s="2"/>
      <c r="E1834" s="2"/>
      <c r="F1834" s="2"/>
      <c r="G1834" s="2"/>
      <c r="H1834" s="2"/>
      <c r="I1834" s="41"/>
      <c r="J1834" s="2"/>
    </row>
    <row r="1835" spans="1:10" ht="12.75">
      <c r="A1835" s="2"/>
      <c r="B1835" s="2"/>
      <c r="C1835" s="2"/>
      <c r="D1835" s="2"/>
      <c r="E1835" s="2"/>
      <c r="F1835" s="2"/>
      <c r="G1835" s="2"/>
      <c r="H1835" s="2"/>
      <c r="I1835" s="41"/>
      <c r="J1835" s="2"/>
    </row>
    <row r="1836" spans="1:10" ht="12.75">
      <c r="A1836" s="2"/>
      <c r="B1836" s="2"/>
      <c r="C1836" s="2"/>
      <c r="D1836" s="2"/>
      <c r="E1836" s="2"/>
      <c r="F1836" s="2"/>
      <c r="G1836" s="2"/>
      <c r="H1836" s="2"/>
      <c r="I1836" s="41"/>
      <c r="J1836" s="2"/>
    </row>
    <row r="1837" spans="1:10" ht="12.75">
      <c r="A1837" s="2"/>
      <c r="B1837" s="2"/>
      <c r="C1837" s="2"/>
      <c r="D1837" s="2"/>
      <c r="E1837" s="2"/>
      <c r="F1837" s="2"/>
      <c r="G1837" s="2"/>
      <c r="H1837" s="2"/>
      <c r="I1837" s="41"/>
      <c r="J1837" s="2"/>
    </row>
    <row r="1838" spans="1:10" ht="12.75">
      <c r="A1838" s="2"/>
      <c r="B1838" s="2"/>
      <c r="C1838" s="2"/>
      <c r="D1838" s="2"/>
      <c r="E1838" s="2"/>
      <c r="F1838" s="2"/>
      <c r="G1838" s="2"/>
      <c r="H1838" s="2"/>
      <c r="I1838" s="41"/>
      <c r="J1838" s="2"/>
    </row>
    <row r="1839" spans="1:10" ht="12.75">
      <c r="A1839" s="2"/>
      <c r="B1839" s="2"/>
      <c r="C1839" s="2"/>
      <c r="D1839" s="2"/>
      <c r="E1839" s="2"/>
      <c r="F1839" s="2"/>
      <c r="G1839" s="2"/>
      <c r="H1839" s="2"/>
      <c r="I1839" s="41"/>
      <c r="J1839" s="2"/>
    </row>
    <row r="1840" spans="1:10" ht="12.75">
      <c r="A1840" s="2"/>
      <c r="B1840" s="2"/>
      <c r="C1840" s="2"/>
      <c r="D1840" s="2"/>
      <c r="E1840" s="2"/>
      <c r="F1840" s="2"/>
      <c r="G1840" s="2"/>
      <c r="H1840" s="2"/>
      <c r="I1840" s="41"/>
      <c r="J1840" s="2"/>
    </row>
    <row r="1841" spans="1:10" ht="12.75">
      <c r="A1841" s="2"/>
      <c r="B1841" s="2"/>
      <c r="C1841" s="2"/>
      <c r="D1841" s="2"/>
      <c r="E1841" s="2"/>
      <c r="F1841" s="2"/>
      <c r="G1841" s="2"/>
      <c r="H1841" s="2"/>
      <c r="I1841" s="41"/>
      <c r="J1841" s="2"/>
    </row>
    <row r="1842" spans="1:10" ht="12.75">
      <c r="A1842" s="2"/>
      <c r="B1842" s="2"/>
      <c r="C1842" s="2"/>
      <c r="D1842" s="2"/>
      <c r="E1842" s="2"/>
      <c r="F1842" s="2"/>
      <c r="G1842" s="2"/>
      <c r="H1842" s="2"/>
      <c r="I1842" s="41"/>
      <c r="J1842" s="2"/>
    </row>
    <row r="1843" spans="1:10" ht="12.75">
      <c r="A1843" s="2"/>
      <c r="B1843" s="2"/>
      <c r="C1843" s="2"/>
      <c r="D1843" s="2"/>
      <c r="E1843" s="2"/>
      <c r="F1843" s="2"/>
      <c r="G1843" s="2"/>
      <c r="H1843" s="2"/>
      <c r="I1843" s="41"/>
      <c r="J1843" s="2"/>
    </row>
    <row r="1844" spans="1:10" ht="12.75">
      <c r="A1844" s="2"/>
      <c r="B1844" s="2"/>
      <c r="C1844" s="2"/>
      <c r="D1844" s="2"/>
      <c r="E1844" s="2"/>
      <c r="F1844" s="2"/>
      <c r="G1844" s="2"/>
      <c r="H1844" s="2"/>
      <c r="I1844" s="41"/>
      <c r="J1844" s="2"/>
    </row>
    <row r="1845" spans="1:10" ht="12.75">
      <c r="A1845" s="2"/>
      <c r="B1845" s="2"/>
      <c r="C1845" s="2"/>
      <c r="D1845" s="2"/>
      <c r="E1845" s="2"/>
      <c r="F1845" s="2"/>
      <c r="G1845" s="2"/>
      <c r="H1845" s="2"/>
      <c r="I1845" s="41"/>
      <c r="J1845" s="2"/>
    </row>
    <row r="1846" spans="1:10" ht="12.75">
      <c r="A1846" s="2"/>
      <c r="B1846" s="2"/>
      <c r="C1846" s="2"/>
      <c r="D1846" s="2"/>
      <c r="E1846" s="2"/>
      <c r="F1846" s="2"/>
      <c r="G1846" s="2"/>
      <c r="H1846" s="2"/>
      <c r="I1846" s="41"/>
      <c r="J1846" s="2"/>
    </row>
    <row r="1847" spans="1:10" ht="12.75">
      <c r="A1847" s="2"/>
      <c r="B1847" s="2"/>
      <c r="C1847" s="2"/>
      <c r="D1847" s="2"/>
      <c r="E1847" s="2"/>
      <c r="F1847" s="2"/>
      <c r="G1847" s="2"/>
      <c r="H1847" s="2"/>
      <c r="I1847" s="41"/>
      <c r="J1847" s="2"/>
    </row>
    <row r="1848" spans="1:10" ht="12.75">
      <c r="A1848" s="2"/>
      <c r="B1848" s="2"/>
      <c r="C1848" s="2"/>
      <c r="D1848" s="2"/>
      <c r="E1848" s="2"/>
      <c r="F1848" s="2"/>
      <c r="G1848" s="2"/>
      <c r="H1848" s="2"/>
      <c r="I1848" s="41"/>
      <c r="J1848" s="2"/>
    </row>
    <row r="1849" spans="1:10" ht="12.75">
      <c r="A1849" s="2"/>
      <c r="B1849" s="2"/>
      <c r="C1849" s="2"/>
      <c r="D1849" s="2"/>
      <c r="E1849" s="2"/>
      <c r="F1849" s="2"/>
      <c r="G1849" s="2"/>
      <c r="H1849" s="2"/>
      <c r="I1849" s="41"/>
      <c r="J1849" s="2"/>
    </row>
    <row r="1850" spans="1:10" ht="12.75">
      <c r="A1850" s="2"/>
      <c r="B1850" s="2"/>
      <c r="C1850" s="2"/>
      <c r="D1850" s="2"/>
      <c r="E1850" s="2"/>
      <c r="F1850" s="2"/>
      <c r="G1850" s="2"/>
      <c r="H1850" s="2"/>
      <c r="I1850" s="41"/>
      <c r="J1850" s="2"/>
    </row>
    <row r="1851" spans="1:10" ht="12.75">
      <c r="A1851" s="2"/>
      <c r="B1851" s="2"/>
      <c r="C1851" s="2"/>
      <c r="D1851" s="2"/>
      <c r="E1851" s="2"/>
      <c r="F1851" s="2"/>
      <c r="G1851" s="2"/>
      <c r="H1851" s="2"/>
      <c r="I1851" s="41"/>
      <c r="J1851" s="2"/>
    </row>
    <row r="1852" spans="1:10" ht="12.75">
      <c r="A1852" s="2"/>
      <c r="B1852" s="2"/>
      <c r="C1852" s="2"/>
      <c r="D1852" s="2"/>
      <c r="E1852" s="2"/>
      <c r="F1852" s="2"/>
      <c r="G1852" s="2"/>
      <c r="H1852" s="2"/>
      <c r="I1852" s="41"/>
      <c r="J1852" s="2"/>
    </row>
    <row r="1853" spans="1:10" ht="12.75">
      <c r="A1853" s="2"/>
      <c r="B1853" s="2"/>
      <c r="C1853" s="2"/>
      <c r="D1853" s="2"/>
      <c r="E1853" s="2"/>
      <c r="F1853" s="2"/>
      <c r="G1853" s="2"/>
      <c r="H1853" s="2"/>
      <c r="I1853" s="41"/>
      <c r="J1853" s="2"/>
    </row>
    <row r="1854" spans="1:10" ht="12.75">
      <c r="A1854" s="2"/>
      <c r="B1854" s="2"/>
      <c r="C1854" s="2"/>
      <c r="D1854" s="2"/>
      <c r="E1854" s="2"/>
      <c r="F1854" s="2"/>
      <c r="G1854" s="2"/>
      <c r="H1854" s="2"/>
      <c r="I1854" s="41"/>
      <c r="J1854" s="2"/>
    </row>
    <row r="1855" spans="1:10" ht="12.75">
      <c r="A1855" s="2"/>
      <c r="B1855" s="2"/>
      <c r="C1855" s="2"/>
      <c r="D1855" s="2"/>
      <c r="E1855" s="2"/>
      <c r="F1855" s="2"/>
      <c r="G1855" s="2"/>
      <c r="H1855" s="2"/>
      <c r="I1855" s="41"/>
      <c r="J1855" s="2"/>
    </row>
    <row r="1856" spans="1:10" ht="12.75">
      <c r="A1856" s="2"/>
      <c r="B1856" s="2"/>
      <c r="C1856" s="2"/>
      <c r="D1856" s="2"/>
      <c r="E1856" s="2"/>
      <c r="F1856" s="2"/>
      <c r="G1856" s="2"/>
      <c r="H1856" s="2"/>
      <c r="I1856" s="41"/>
      <c r="J1856" s="2"/>
    </row>
    <row r="1857" spans="1:10" ht="12.75">
      <c r="A1857" s="2"/>
      <c r="B1857" s="2"/>
      <c r="C1857" s="2"/>
      <c r="D1857" s="2"/>
      <c r="E1857" s="2"/>
      <c r="F1857" s="2"/>
      <c r="G1857" s="2"/>
      <c r="H1857" s="2"/>
      <c r="I1857" s="41"/>
      <c r="J1857" s="2"/>
    </row>
    <row r="1858" spans="1:10" ht="12.75">
      <c r="A1858" s="2"/>
      <c r="B1858" s="2"/>
      <c r="C1858" s="2"/>
      <c r="D1858" s="2"/>
      <c r="E1858" s="2"/>
      <c r="F1858" s="2"/>
      <c r="G1858" s="2"/>
      <c r="H1858" s="2"/>
      <c r="I1858" s="41"/>
      <c r="J1858" s="2"/>
    </row>
    <row r="1859" spans="1:10" ht="12.75">
      <c r="A1859" s="2"/>
      <c r="B1859" s="2"/>
      <c r="C1859" s="2"/>
      <c r="D1859" s="2"/>
      <c r="E1859" s="2"/>
      <c r="F1859" s="2"/>
      <c r="G1859" s="2"/>
      <c r="H1859" s="2"/>
      <c r="I1859" s="41"/>
      <c r="J1859" s="2"/>
    </row>
    <row r="1860" spans="1:10" ht="12.75">
      <c r="A1860" s="2"/>
      <c r="B1860" s="2"/>
      <c r="C1860" s="2"/>
      <c r="D1860" s="2"/>
      <c r="E1860" s="2"/>
      <c r="F1860" s="2"/>
      <c r="G1860" s="2"/>
      <c r="H1860" s="2"/>
      <c r="I1860" s="41"/>
      <c r="J1860" s="2"/>
    </row>
    <row r="1861" spans="1:10" ht="12.75">
      <c r="A1861" s="2"/>
      <c r="B1861" s="2"/>
      <c r="C1861" s="2"/>
      <c r="D1861" s="2"/>
      <c r="E1861" s="2"/>
      <c r="F1861" s="2"/>
      <c r="G1861" s="2"/>
      <c r="H1861" s="2"/>
      <c r="I1861" s="41"/>
      <c r="J1861" s="2"/>
    </row>
    <row r="1862" spans="1:10" ht="12.75">
      <c r="A1862" s="2"/>
      <c r="B1862" s="2"/>
      <c r="C1862" s="2"/>
      <c r="D1862" s="2"/>
      <c r="E1862" s="2"/>
      <c r="F1862" s="2"/>
      <c r="G1862" s="2"/>
      <c r="H1862" s="2"/>
      <c r="I1862" s="41"/>
      <c r="J1862" s="2"/>
    </row>
    <row r="1863" spans="1:10" ht="12.75">
      <c r="A1863" s="2"/>
      <c r="B1863" s="2"/>
      <c r="C1863" s="2"/>
      <c r="D1863" s="2"/>
      <c r="E1863" s="2"/>
      <c r="F1863" s="2"/>
      <c r="G1863" s="2"/>
      <c r="H1863" s="2"/>
      <c r="I1863" s="41"/>
      <c r="J1863" s="2"/>
    </row>
    <row r="1864" spans="1:10" ht="12.75">
      <c r="A1864" s="2"/>
      <c r="B1864" s="2"/>
      <c r="C1864" s="2"/>
      <c r="D1864" s="2"/>
      <c r="E1864" s="2"/>
      <c r="F1864" s="2"/>
      <c r="G1864" s="2"/>
      <c r="H1864" s="2"/>
      <c r="I1864" s="41"/>
      <c r="J1864" s="2"/>
    </row>
    <row r="1865" spans="1:10" ht="12.75">
      <c r="A1865" s="2"/>
      <c r="B1865" s="2"/>
      <c r="C1865" s="2"/>
      <c r="D1865" s="2"/>
      <c r="E1865" s="2"/>
      <c r="F1865" s="2"/>
      <c r="G1865" s="2"/>
      <c r="H1865" s="2"/>
      <c r="I1865" s="41"/>
      <c r="J1865" s="2"/>
    </row>
    <row r="1866" spans="1:10" ht="12.75">
      <c r="A1866" s="2"/>
      <c r="B1866" s="2"/>
      <c r="C1866" s="2"/>
      <c r="D1866" s="2"/>
      <c r="E1866" s="2"/>
      <c r="F1866" s="2"/>
      <c r="G1866" s="2"/>
      <c r="H1866" s="2"/>
      <c r="I1866" s="41"/>
      <c r="J1866" s="2"/>
    </row>
    <row r="1867" spans="1:10" ht="12.75">
      <c r="A1867" s="2"/>
      <c r="B1867" s="2"/>
      <c r="C1867" s="2"/>
      <c r="D1867" s="2"/>
      <c r="E1867" s="2"/>
      <c r="F1867" s="2"/>
      <c r="G1867" s="2"/>
      <c r="H1867" s="2"/>
      <c r="I1867" s="41"/>
      <c r="J1867" s="2"/>
    </row>
    <row r="1868" spans="1:10" ht="12.75">
      <c r="A1868" s="2"/>
      <c r="B1868" s="2"/>
      <c r="C1868" s="2"/>
      <c r="D1868" s="2"/>
      <c r="E1868" s="2"/>
      <c r="F1868" s="2"/>
      <c r="G1868" s="2"/>
      <c r="H1868" s="2"/>
      <c r="I1868" s="41"/>
      <c r="J1868" s="2"/>
    </row>
    <row r="1869" spans="1:10" ht="12.75">
      <c r="A1869" s="2"/>
      <c r="B1869" s="2"/>
      <c r="C1869" s="2"/>
      <c r="D1869" s="2"/>
      <c r="E1869" s="2"/>
      <c r="F1869" s="2"/>
      <c r="G1869" s="2"/>
      <c r="H1869" s="2"/>
      <c r="I1869" s="41"/>
      <c r="J1869" s="2"/>
    </row>
    <row r="1870" spans="1:10" ht="12.75">
      <c r="A1870" s="2"/>
      <c r="B1870" s="2"/>
      <c r="C1870" s="2"/>
      <c r="D1870" s="2"/>
      <c r="E1870" s="2"/>
      <c r="F1870" s="2"/>
      <c r="G1870" s="2"/>
      <c r="H1870" s="2"/>
      <c r="I1870" s="41"/>
      <c r="J1870" s="2"/>
    </row>
    <row r="1871" spans="1:10" ht="12.75">
      <c r="A1871" s="2"/>
      <c r="B1871" s="2"/>
      <c r="C1871" s="2"/>
      <c r="D1871" s="2"/>
      <c r="E1871" s="2"/>
      <c r="F1871" s="2"/>
      <c r="G1871" s="2"/>
      <c r="H1871" s="2"/>
      <c r="I1871" s="41"/>
      <c r="J1871" s="2"/>
    </row>
    <row r="1872" spans="1:10" ht="12.75">
      <c r="A1872" s="2"/>
      <c r="B1872" s="2"/>
      <c r="C1872" s="2"/>
      <c r="D1872" s="2"/>
      <c r="E1872" s="2"/>
      <c r="F1872" s="2"/>
      <c r="G1872" s="2"/>
      <c r="H1872" s="2"/>
      <c r="I1872" s="41"/>
      <c r="J1872" s="2"/>
    </row>
    <row r="1873" spans="1:10" ht="12.75">
      <c r="A1873" s="2"/>
      <c r="B1873" s="2"/>
      <c r="C1873" s="2"/>
      <c r="D1873" s="2"/>
      <c r="E1873" s="2"/>
      <c r="F1873" s="2"/>
      <c r="G1873" s="2"/>
      <c r="H1873" s="2"/>
      <c r="I1873" s="41"/>
      <c r="J1873" s="2"/>
    </row>
    <row r="1874" spans="1:10" ht="12.75">
      <c r="A1874" s="2"/>
      <c r="B1874" s="2"/>
      <c r="C1874" s="2"/>
      <c r="D1874" s="2"/>
      <c r="E1874" s="2"/>
      <c r="F1874" s="2"/>
      <c r="G1874" s="2"/>
      <c r="H1874" s="2"/>
      <c r="I1874" s="41"/>
      <c r="J1874" s="2"/>
    </row>
    <row r="1875" spans="1:10" ht="12.75">
      <c r="A1875" s="2"/>
      <c r="B1875" s="2"/>
      <c r="C1875" s="2"/>
      <c r="D1875" s="2"/>
      <c r="E1875" s="2"/>
      <c r="F1875" s="2"/>
      <c r="G1875" s="2"/>
      <c r="H1875" s="2"/>
      <c r="I1875" s="41"/>
      <c r="J1875" s="2"/>
    </row>
    <row r="1876" spans="1:10" ht="12.75">
      <c r="A1876" s="2"/>
      <c r="B1876" s="2"/>
      <c r="C1876" s="2"/>
      <c r="D1876" s="2"/>
      <c r="E1876" s="2"/>
      <c r="F1876" s="2"/>
      <c r="G1876" s="2"/>
      <c r="H1876" s="2"/>
      <c r="I1876" s="41"/>
      <c r="J1876" s="2"/>
    </row>
    <row r="1877" spans="1:10" ht="12.75">
      <c r="A1877" s="2"/>
      <c r="B1877" s="2"/>
      <c r="C1877" s="2"/>
      <c r="D1877" s="2"/>
      <c r="E1877" s="2"/>
      <c r="F1877" s="2"/>
      <c r="G1877" s="2"/>
      <c r="H1877" s="2"/>
      <c r="I1877" s="41"/>
      <c r="J1877" s="2"/>
    </row>
    <row r="1878" spans="1:10" ht="12.75">
      <c r="A1878" s="2"/>
      <c r="B1878" s="2"/>
      <c r="C1878" s="2"/>
      <c r="D1878" s="2"/>
      <c r="E1878" s="2"/>
      <c r="F1878" s="2"/>
      <c r="G1878" s="2"/>
      <c r="H1878" s="2"/>
      <c r="I1878" s="41"/>
      <c r="J1878" s="2"/>
    </row>
    <row r="1879" spans="1:10" ht="12.75">
      <c r="A1879" s="2"/>
      <c r="B1879" s="2"/>
      <c r="C1879" s="2"/>
      <c r="D1879" s="2"/>
      <c r="E1879" s="2"/>
      <c r="F1879" s="2"/>
      <c r="G1879" s="2"/>
      <c r="H1879" s="2"/>
      <c r="I1879" s="41"/>
      <c r="J1879" s="2"/>
    </row>
    <row r="1880" spans="1:10" ht="12.75">
      <c r="A1880" s="2"/>
      <c r="B1880" s="2"/>
      <c r="C1880" s="2"/>
      <c r="D1880" s="2"/>
      <c r="E1880" s="2"/>
      <c r="F1880" s="2"/>
      <c r="G1880" s="2"/>
      <c r="H1880" s="2"/>
      <c r="I1880" s="41"/>
      <c r="J1880" s="2"/>
    </row>
    <row r="1881" spans="1:10" ht="12.75">
      <c r="A1881" s="2"/>
      <c r="B1881" s="2"/>
      <c r="C1881" s="2"/>
      <c r="D1881" s="2"/>
      <c r="E1881" s="2"/>
      <c r="F1881" s="2"/>
      <c r="G1881" s="2"/>
      <c r="H1881" s="2"/>
      <c r="I1881" s="41"/>
      <c r="J1881" s="2"/>
    </row>
    <row r="1882" spans="1:10" ht="12.75">
      <c r="A1882" s="2"/>
      <c r="B1882" s="2"/>
      <c r="C1882" s="2"/>
      <c r="D1882" s="2"/>
      <c r="E1882" s="2"/>
      <c r="F1882" s="2"/>
      <c r="G1882" s="2"/>
      <c r="H1882" s="2"/>
      <c r="I1882" s="41"/>
      <c r="J1882" s="2"/>
    </row>
    <row r="1883" spans="1:10" ht="12.75">
      <c r="A1883" s="2"/>
      <c r="B1883" s="2"/>
      <c r="C1883" s="2"/>
      <c r="D1883" s="2"/>
      <c r="E1883" s="2"/>
      <c r="F1883" s="2"/>
      <c r="G1883" s="2"/>
      <c r="H1883" s="2"/>
      <c r="I1883" s="41"/>
      <c r="J1883" s="2"/>
    </row>
    <row r="1884" spans="1:10" ht="12.75">
      <c r="A1884" s="2"/>
      <c r="B1884" s="2"/>
      <c r="C1884" s="2"/>
      <c r="D1884" s="2"/>
      <c r="E1884" s="2"/>
      <c r="F1884" s="2"/>
      <c r="G1884" s="2"/>
      <c r="H1884" s="2"/>
      <c r="I1884" s="41"/>
      <c r="J1884" s="2"/>
    </row>
    <row r="1885" spans="1:10" ht="12.75">
      <c r="A1885" s="2"/>
      <c r="B1885" s="2"/>
      <c r="C1885" s="2"/>
      <c r="D1885" s="2"/>
      <c r="E1885" s="2"/>
      <c r="F1885" s="2"/>
      <c r="G1885" s="2"/>
      <c r="H1885" s="2"/>
      <c r="I1885" s="41"/>
      <c r="J1885" s="2"/>
    </row>
    <row r="1886" spans="1:10" ht="12.75">
      <c r="A1886" s="2"/>
      <c r="B1886" s="2"/>
      <c r="C1886" s="2"/>
      <c r="D1886" s="2"/>
      <c r="E1886" s="2"/>
      <c r="F1886" s="2"/>
      <c r="G1886" s="2"/>
      <c r="H1886" s="2"/>
      <c r="I1886" s="41"/>
      <c r="J1886" s="2"/>
    </row>
    <row r="1887" spans="1:10" ht="12.75">
      <c r="A1887" s="2"/>
      <c r="B1887" s="2"/>
      <c r="C1887" s="2"/>
      <c r="D1887" s="2"/>
      <c r="E1887" s="2"/>
      <c r="F1887" s="2"/>
      <c r="G1887" s="2"/>
      <c r="H1887" s="2"/>
      <c r="I1887" s="41"/>
      <c r="J1887" s="2"/>
    </row>
    <row r="1888" spans="1:10" ht="12.75">
      <c r="A1888" s="2"/>
      <c r="B1888" s="2"/>
      <c r="C1888" s="2"/>
      <c r="D1888" s="2"/>
      <c r="E1888" s="2"/>
      <c r="F1888" s="2"/>
      <c r="G1888" s="2"/>
      <c r="H1888" s="2"/>
      <c r="I1888" s="41"/>
      <c r="J1888" s="2"/>
    </row>
    <row r="1889" spans="1:10" ht="12.75">
      <c r="A1889" s="2"/>
      <c r="B1889" s="2"/>
      <c r="C1889" s="2"/>
      <c r="D1889" s="2"/>
      <c r="E1889" s="2"/>
      <c r="F1889" s="2"/>
      <c r="G1889" s="2"/>
      <c r="H1889" s="2"/>
      <c r="I1889" s="41"/>
      <c r="J1889" s="2"/>
    </row>
    <row r="1890" spans="1:10" ht="12.75">
      <c r="A1890" s="2"/>
      <c r="B1890" s="2"/>
      <c r="C1890" s="2"/>
      <c r="D1890" s="2"/>
      <c r="E1890" s="2"/>
      <c r="F1890" s="2"/>
      <c r="G1890" s="2"/>
      <c r="H1890" s="2"/>
      <c r="I1890" s="41"/>
      <c r="J1890" s="2"/>
    </row>
    <row r="1891" spans="1:10" ht="12.75">
      <c r="A1891" s="2"/>
      <c r="B1891" s="2"/>
      <c r="C1891" s="2"/>
      <c r="D1891" s="2"/>
      <c r="E1891" s="2"/>
      <c r="F1891" s="2"/>
      <c r="G1891" s="2"/>
      <c r="H1891" s="2"/>
      <c r="I1891" s="41"/>
      <c r="J1891" s="2"/>
    </row>
    <row r="1892" spans="1:10" ht="12.75">
      <c r="A1892" s="2"/>
      <c r="B1892" s="2"/>
      <c r="C1892" s="2"/>
      <c r="D1892" s="2"/>
      <c r="E1892" s="2"/>
      <c r="F1892" s="2"/>
      <c r="G1892" s="2"/>
      <c r="H1892" s="2"/>
      <c r="I1892" s="41"/>
      <c r="J1892" s="2"/>
    </row>
    <row r="1893" spans="1:10" ht="12.75">
      <c r="A1893" s="2"/>
      <c r="B1893" s="2"/>
      <c r="C1893" s="2"/>
      <c r="D1893" s="2"/>
      <c r="E1893" s="2"/>
      <c r="F1893" s="2"/>
      <c r="G1893" s="2"/>
      <c r="H1893" s="2"/>
      <c r="I1893" s="41"/>
      <c r="J1893" s="2"/>
    </row>
    <row r="1894" spans="1:10" ht="12.75">
      <c r="A1894" s="2"/>
      <c r="B1894" s="2"/>
      <c r="C1894" s="2"/>
      <c r="D1894" s="2"/>
      <c r="E1894" s="2"/>
      <c r="F1894" s="2"/>
      <c r="G1894" s="2"/>
      <c r="H1894" s="2"/>
      <c r="I1894" s="41"/>
      <c r="J1894" s="2"/>
    </row>
    <row r="1895" spans="1:10" ht="12.75">
      <c r="A1895" s="2"/>
      <c r="B1895" s="2"/>
      <c r="C1895" s="2"/>
      <c r="D1895" s="2"/>
      <c r="E1895" s="2"/>
      <c r="F1895" s="2"/>
      <c r="G1895" s="2"/>
      <c r="H1895" s="2"/>
      <c r="I1895" s="41"/>
      <c r="J1895" s="2"/>
    </row>
    <row r="1896" spans="1:10" ht="12.75">
      <c r="A1896" s="2"/>
      <c r="B1896" s="2"/>
      <c r="C1896" s="2"/>
      <c r="D1896" s="2"/>
      <c r="E1896" s="2"/>
      <c r="F1896" s="2"/>
      <c r="G1896" s="2"/>
      <c r="H1896" s="2"/>
      <c r="I1896" s="41"/>
      <c r="J1896" s="2"/>
    </row>
    <row r="1897" spans="1:10" ht="12.75">
      <c r="A1897" s="2"/>
      <c r="B1897" s="2"/>
      <c r="C1897" s="2"/>
      <c r="D1897" s="2"/>
      <c r="E1897" s="2"/>
      <c r="F1897" s="2"/>
      <c r="G1897" s="2"/>
      <c r="H1897" s="2"/>
      <c r="I1897" s="41"/>
      <c r="J1897" s="2"/>
    </row>
    <row r="1898" spans="1:10" ht="12.75">
      <c r="A1898" s="2"/>
      <c r="B1898" s="2"/>
      <c r="C1898" s="2"/>
      <c r="D1898" s="2"/>
      <c r="E1898" s="2"/>
      <c r="F1898" s="2"/>
      <c r="G1898" s="2"/>
      <c r="H1898" s="2"/>
      <c r="I1898" s="41"/>
      <c r="J1898" s="2"/>
    </row>
    <row r="1899" spans="1:10" ht="12.75">
      <c r="A1899" s="2"/>
      <c r="B1899" s="2"/>
      <c r="C1899" s="2"/>
      <c r="D1899" s="2"/>
      <c r="E1899" s="2"/>
      <c r="F1899" s="2"/>
      <c r="G1899" s="2"/>
      <c r="H1899" s="2"/>
      <c r="I1899" s="41"/>
      <c r="J1899" s="2"/>
    </row>
    <row r="1900" spans="1:10" ht="12.75">
      <c r="A1900" s="2"/>
      <c r="B1900" s="2"/>
      <c r="C1900" s="2"/>
      <c r="D1900" s="2"/>
      <c r="E1900" s="2"/>
      <c r="F1900" s="2"/>
      <c r="G1900" s="2"/>
      <c r="H1900" s="2"/>
      <c r="I1900" s="41"/>
      <c r="J1900" s="2"/>
    </row>
    <row r="1901" spans="1:10" ht="12.75">
      <c r="A1901" s="2"/>
      <c r="B1901" s="2"/>
      <c r="C1901" s="2"/>
      <c r="D1901" s="2"/>
      <c r="E1901" s="2"/>
      <c r="F1901" s="2"/>
      <c r="G1901" s="2"/>
      <c r="H1901" s="2"/>
      <c r="I1901" s="41"/>
      <c r="J1901" s="2"/>
    </row>
    <row r="1902" spans="1:10" ht="12.75">
      <c r="A1902" s="2"/>
      <c r="B1902" s="2"/>
      <c r="C1902" s="2"/>
      <c r="D1902" s="2"/>
      <c r="E1902" s="2"/>
      <c r="F1902" s="2"/>
      <c r="G1902" s="2"/>
      <c r="H1902" s="2"/>
      <c r="I1902" s="41"/>
      <c r="J1902" s="2"/>
    </row>
    <row r="1903" spans="1:10" ht="12.75">
      <c r="A1903" s="2"/>
      <c r="B1903" s="2"/>
      <c r="C1903" s="2"/>
      <c r="D1903" s="2"/>
      <c r="E1903" s="2"/>
      <c r="F1903" s="2"/>
      <c r="G1903" s="2"/>
      <c r="H1903" s="2"/>
      <c r="I1903" s="41"/>
      <c r="J1903" s="2"/>
    </row>
    <row r="1904" spans="1:10" ht="12.75">
      <c r="A1904" s="2"/>
      <c r="B1904" s="2"/>
      <c r="C1904" s="2"/>
      <c r="D1904" s="2"/>
      <c r="E1904" s="2"/>
      <c r="F1904" s="2"/>
      <c r="G1904" s="2"/>
      <c r="H1904" s="2"/>
      <c r="I1904" s="41"/>
      <c r="J1904" s="2"/>
    </row>
    <row r="1905" spans="1:10" ht="12.75">
      <c r="A1905" s="2"/>
      <c r="B1905" s="2"/>
      <c r="C1905" s="2"/>
      <c r="D1905" s="2"/>
      <c r="E1905" s="2"/>
      <c r="F1905" s="2"/>
      <c r="G1905" s="2"/>
      <c r="H1905" s="2"/>
      <c r="I1905" s="41"/>
      <c r="J1905" s="2"/>
    </row>
    <row r="1906" spans="1:10" ht="12.75">
      <c r="A1906" s="2"/>
      <c r="B1906" s="2"/>
      <c r="C1906" s="2"/>
      <c r="D1906" s="2"/>
      <c r="E1906" s="2"/>
      <c r="F1906" s="2"/>
      <c r="G1906" s="2"/>
      <c r="H1906" s="2"/>
      <c r="I1906" s="41"/>
      <c r="J1906" s="2"/>
    </row>
    <row r="1907" spans="1:10" ht="12.75">
      <c r="A1907" s="2"/>
      <c r="B1907" s="2"/>
      <c r="C1907" s="2"/>
      <c r="D1907" s="2"/>
      <c r="E1907" s="2"/>
      <c r="F1907" s="2"/>
      <c r="G1907" s="2"/>
      <c r="H1907" s="2"/>
      <c r="I1907" s="41"/>
      <c r="J1907" s="2"/>
    </row>
    <row r="1908" spans="1:10" ht="12.75">
      <c r="A1908" s="2"/>
      <c r="B1908" s="2"/>
      <c r="C1908" s="2"/>
      <c r="D1908" s="2"/>
      <c r="E1908" s="2"/>
      <c r="F1908" s="2"/>
      <c r="G1908" s="2"/>
      <c r="H1908" s="2"/>
      <c r="I1908" s="41"/>
      <c r="J1908" s="2"/>
    </row>
    <row r="1909" spans="1:10" ht="12.75">
      <c r="A1909" s="2"/>
      <c r="B1909" s="2"/>
      <c r="C1909" s="2"/>
      <c r="D1909" s="2"/>
      <c r="E1909" s="2"/>
      <c r="F1909" s="2"/>
      <c r="G1909" s="2"/>
      <c r="H1909" s="2"/>
      <c r="I1909" s="41"/>
      <c r="J1909" s="2"/>
    </row>
    <row r="1910" spans="1:10" ht="12.75">
      <c r="A1910" s="2"/>
      <c r="B1910" s="2"/>
      <c r="C1910" s="2"/>
      <c r="D1910" s="2"/>
      <c r="E1910" s="2"/>
      <c r="F1910" s="2"/>
      <c r="G1910" s="2"/>
      <c r="H1910" s="2"/>
      <c r="I1910" s="41"/>
      <c r="J1910" s="2"/>
    </row>
    <row r="1911" spans="1:10" ht="12.75">
      <c r="A1911" s="2"/>
      <c r="B1911" s="2"/>
      <c r="C1911" s="2"/>
      <c r="D1911" s="2"/>
      <c r="E1911" s="2"/>
      <c r="F1911" s="2"/>
      <c r="G1911" s="2"/>
      <c r="H1911" s="2"/>
      <c r="I1911" s="41"/>
      <c r="J1911" s="2"/>
    </row>
    <row r="1912" spans="1:10" ht="12.75">
      <c r="A1912" s="2"/>
      <c r="B1912" s="2"/>
      <c r="C1912" s="2"/>
      <c r="D1912" s="2"/>
      <c r="E1912" s="2"/>
      <c r="F1912" s="2"/>
      <c r="G1912" s="2"/>
      <c r="H1912" s="2"/>
      <c r="I1912" s="41"/>
      <c r="J1912" s="2"/>
    </row>
    <row r="1913" spans="1:10" ht="12.75">
      <c r="A1913" s="2"/>
      <c r="B1913" s="2"/>
      <c r="C1913" s="2"/>
      <c r="D1913" s="2"/>
      <c r="E1913" s="2"/>
      <c r="F1913" s="2"/>
      <c r="G1913" s="2"/>
      <c r="H1913" s="2"/>
      <c r="I1913" s="41"/>
      <c r="J1913" s="2"/>
    </row>
    <row r="1914" spans="1:10" ht="12.75">
      <c r="A1914" s="2"/>
      <c r="B1914" s="2"/>
      <c r="C1914" s="2"/>
      <c r="D1914" s="2"/>
      <c r="E1914" s="2"/>
      <c r="F1914" s="2"/>
      <c r="G1914" s="2"/>
      <c r="H1914" s="2"/>
      <c r="I1914" s="41"/>
      <c r="J1914" s="2"/>
    </row>
    <row r="1915" spans="1:10" ht="12.75">
      <c r="A1915" s="2"/>
      <c r="B1915" s="2"/>
      <c r="C1915" s="2"/>
      <c r="D1915" s="2"/>
      <c r="E1915" s="2"/>
      <c r="F1915" s="2"/>
      <c r="G1915" s="2"/>
      <c r="H1915" s="2"/>
      <c r="I1915" s="41"/>
      <c r="J1915" s="2"/>
    </row>
    <row r="1916" spans="1:10" ht="12.75">
      <c r="A1916" s="2"/>
      <c r="B1916" s="2"/>
      <c r="C1916" s="2"/>
      <c r="D1916" s="2"/>
      <c r="E1916" s="2"/>
      <c r="F1916" s="2"/>
      <c r="G1916" s="2"/>
      <c r="H1916" s="2"/>
      <c r="I1916" s="41"/>
      <c r="J1916" s="2"/>
    </row>
    <row r="1917" spans="1:10" ht="12.75">
      <c r="A1917" s="2"/>
      <c r="B1917" s="2"/>
      <c r="C1917" s="2"/>
      <c r="D1917" s="2"/>
      <c r="E1917" s="2"/>
      <c r="F1917" s="2"/>
      <c r="G1917" s="2"/>
      <c r="H1917" s="2"/>
      <c r="I1917" s="41"/>
      <c r="J1917" s="2"/>
    </row>
    <row r="1918" spans="1:10" ht="12.75">
      <c r="A1918" s="2"/>
      <c r="B1918" s="2"/>
      <c r="C1918" s="2"/>
      <c r="D1918" s="2"/>
      <c r="E1918" s="2"/>
      <c r="F1918" s="2"/>
      <c r="G1918" s="2"/>
      <c r="H1918" s="2"/>
      <c r="I1918" s="41"/>
      <c r="J1918" s="2"/>
    </row>
    <row r="1919" spans="1:10" ht="12.75">
      <c r="A1919" s="2"/>
      <c r="B1919" s="2"/>
      <c r="C1919" s="2"/>
      <c r="D1919" s="2"/>
      <c r="E1919" s="2"/>
      <c r="F1919" s="2"/>
      <c r="G1919" s="2"/>
      <c r="H1919" s="2"/>
      <c r="I1919" s="41"/>
      <c r="J1919" s="2"/>
    </row>
    <row r="1920" spans="1:10" ht="12.75">
      <c r="A1920" s="2"/>
      <c r="B1920" s="2"/>
      <c r="C1920" s="2"/>
      <c r="D1920" s="2"/>
      <c r="E1920" s="2"/>
      <c r="F1920" s="2"/>
      <c r="G1920" s="2"/>
      <c r="H1920" s="2"/>
      <c r="I1920" s="41"/>
      <c r="J1920" s="2"/>
    </row>
    <row r="1921" spans="1:10" ht="12.75">
      <c r="A1921" s="2"/>
      <c r="B1921" s="2"/>
      <c r="C1921" s="2"/>
      <c r="D1921" s="2"/>
      <c r="E1921" s="2"/>
      <c r="F1921" s="2"/>
      <c r="G1921" s="2"/>
      <c r="H1921" s="2"/>
      <c r="I1921" s="41"/>
      <c r="J1921" s="2"/>
    </row>
    <row r="1922" spans="1:10" ht="12.75">
      <c r="A1922" s="2"/>
      <c r="B1922" s="2"/>
      <c r="C1922" s="2"/>
      <c r="D1922" s="2"/>
      <c r="E1922" s="2"/>
      <c r="F1922" s="2"/>
      <c r="G1922" s="2"/>
      <c r="H1922" s="2"/>
      <c r="I1922" s="41"/>
      <c r="J1922" s="2"/>
    </row>
    <row r="1923" spans="1:10" ht="12.75">
      <c r="A1923" s="2"/>
      <c r="B1923" s="2"/>
      <c r="C1923" s="2"/>
      <c r="D1923" s="2"/>
      <c r="E1923" s="2"/>
      <c r="F1923" s="2"/>
      <c r="G1923" s="2"/>
      <c r="H1923" s="2"/>
      <c r="I1923" s="41"/>
      <c r="J1923" s="2"/>
    </row>
    <row r="1924" spans="1:10" ht="12.75">
      <c r="A1924" s="2"/>
      <c r="B1924" s="2"/>
      <c r="C1924" s="2"/>
      <c r="D1924" s="2"/>
      <c r="E1924" s="2"/>
      <c r="F1924" s="2"/>
      <c r="G1924" s="2"/>
      <c r="H1924" s="2"/>
      <c r="I1924" s="41"/>
      <c r="J1924" s="2"/>
    </row>
    <row r="1925" spans="1:10" ht="12.75">
      <c r="A1925" s="2"/>
      <c r="B1925" s="2"/>
      <c r="C1925" s="2"/>
      <c r="D1925" s="2"/>
      <c r="E1925" s="2"/>
      <c r="F1925" s="2"/>
      <c r="G1925" s="2"/>
      <c r="H1925" s="2"/>
      <c r="I1925" s="41"/>
      <c r="J1925" s="2"/>
    </row>
    <row r="1926" spans="1:10" ht="12.75">
      <c r="A1926" s="2"/>
      <c r="B1926" s="2"/>
      <c r="C1926" s="2"/>
      <c r="D1926" s="2"/>
      <c r="E1926" s="2"/>
      <c r="F1926" s="2"/>
      <c r="G1926" s="2"/>
      <c r="H1926" s="2"/>
      <c r="I1926" s="41"/>
      <c r="J1926" s="2"/>
    </row>
    <row r="1927" spans="1:10" ht="12.75">
      <c r="A1927" s="2"/>
      <c r="B1927" s="2"/>
      <c r="C1927" s="2"/>
      <c r="D1927" s="2"/>
      <c r="E1927" s="2"/>
      <c r="F1927" s="2"/>
      <c r="G1927" s="2"/>
      <c r="H1927" s="2"/>
      <c r="I1927" s="41"/>
      <c r="J1927" s="2"/>
    </row>
    <row r="1928" spans="1:10" ht="12.75">
      <c r="A1928" s="2"/>
      <c r="B1928" s="2"/>
      <c r="C1928" s="2"/>
      <c r="D1928" s="2"/>
      <c r="E1928" s="2"/>
      <c r="F1928" s="2"/>
      <c r="G1928" s="2"/>
      <c r="H1928" s="2"/>
      <c r="I1928" s="41"/>
      <c r="J1928" s="2"/>
    </row>
    <row r="1929" spans="1:10" ht="12.75">
      <c r="A1929" s="2"/>
      <c r="B1929" s="2"/>
      <c r="C1929" s="2"/>
      <c r="D1929" s="2"/>
      <c r="E1929" s="2"/>
      <c r="F1929" s="2"/>
      <c r="G1929" s="2"/>
      <c r="H1929" s="2"/>
      <c r="I1929" s="41"/>
      <c r="J1929" s="2"/>
    </row>
    <row r="1930" spans="1:10" ht="12.75">
      <c r="A1930" s="2"/>
      <c r="B1930" s="2"/>
      <c r="C1930" s="2"/>
      <c r="D1930" s="2"/>
      <c r="E1930" s="2"/>
      <c r="F1930" s="2"/>
      <c r="G1930" s="2"/>
      <c r="H1930" s="2"/>
      <c r="I1930" s="41"/>
      <c r="J1930" s="2"/>
    </row>
    <row r="1931" spans="1:10" ht="12.75">
      <c r="A1931" s="2"/>
      <c r="B1931" s="2"/>
      <c r="C1931" s="2"/>
      <c r="D1931" s="2"/>
      <c r="E1931" s="2"/>
      <c r="F1931" s="2"/>
      <c r="G1931" s="2"/>
      <c r="H1931" s="2"/>
      <c r="I1931" s="41"/>
      <c r="J1931" s="2"/>
    </row>
    <row r="1932" spans="1:10" ht="12.75">
      <c r="A1932" s="2"/>
      <c r="B1932" s="2"/>
      <c r="C1932" s="2"/>
      <c r="D1932" s="2"/>
      <c r="E1932" s="2"/>
      <c r="F1932" s="2"/>
      <c r="G1932" s="2"/>
      <c r="H1932" s="2"/>
      <c r="I1932" s="41"/>
      <c r="J1932" s="2"/>
    </row>
    <row r="1933" spans="1:10" ht="12.75">
      <c r="A1933" s="2"/>
      <c r="B1933" s="2"/>
      <c r="C1933" s="2"/>
      <c r="D1933" s="2"/>
      <c r="E1933" s="2"/>
      <c r="F1933" s="2"/>
      <c r="G1933" s="2"/>
      <c r="H1933" s="2"/>
      <c r="I1933" s="41"/>
      <c r="J1933" s="2"/>
    </row>
    <row r="1934" spans="1:10" ht="12.75">
      <c r="A1934" s="2"/>
      <c r="B1934" s="2"/>
      <c r="C1934" s="2"/>
      <c r="D1934" s="2"/>
      <c r="E1934" s="2"/>
      <c r="F1934" s="2"/>
      <c r="G1934" s="2"/>
      <c r="H1934" s="2"/>
      <c r="I1934" s="41"/>
      <c r="J1934" s="2"/>
    </row>
    <row r="1935" spans="1:10" ht="12.75">
      <c r="A1935" s="2"/>
      <c r="B1935" s="2"/>
      <c r="C1935" s="2"/>
      <c r="D1935" s="2"/>
      <c r="E1935" s="2"/>
      <c r="F1935" s="2"/>
      <c r="G1935" s="2"/>
      <c r="H1935" s="2"/>
      <c r="I1935" s="41"/>
      <c r="J1935" s="2"/>
    </row>
    <row r="1936" spans="1:10" ht="12.75">
      <c r="A1936" s="2"/>
      <c r="B1936" s="2"/>
      <c r="C1936" s="2"/>
      <c r="D1936" s="2"/>
      <c r="E1936" s="2"/>
      <c r="F1936" s="2"/>
      <c r="G1936" s="2"/>
      <c r="H1936" s="2"/>
      <c r="I1936" s="41"/>
      <c r="J1936" s="2"/>
    </row>
    <row r="1937" spans="1:10" ht="12.75">
      <c r="A1937" s="2"/>
      <c r="B1937" s="2"/>
      <c r="C1937" s="2"/>
      <c r="D1937" s="2"/>
      <c r="E1937" s="2"/>
      <c r="F1937" s="2"/>
      <c r="G1937" s="2"/>
      <c r="H1937" s="2"/>
      <c r="I1937" s="41"/>
      <c r="J1937" s="2"/>
    </row>
    <row r="1938" spans="1:10" ht="12.75">
      <c r="A1938" s="2"/>
      <c r="B1938" s="2"/>
      <c r="C1938" s="2"/>
      <c r="D1938" s="2"/>
      <c r="E1938" s="2"/>
      <c r="F1938" s="2"/>
      <c r="G1938" s="2"/>
      <c r="H1938" s="2"/>
      <c r="I1938" s="41"/>
      <c r="J1938" s="2"/>
    </row>
    <row r="1939" spans="1:10" ht="12.75">
      <c r="A1939" s="2"/>
      <c r="B1939" s="2"/>
      <c r="C1939" s="2"/>
      <c r="D1939" s="2"/>
      <c r="E1939" s="2"/>
      <c r="F1939" s="2"/>
      <c r="G1939" s="2"/>
      <c r="H1939" s="2"/>
      <c r="I1939" s="41"/>
      <c r="J1939" s="2"/>
    </row>
    <row r="1940" spans="1:10" ht="12.75">
      <c r="A1940" s="2"/>
      <c r="B1940" s="2"/>
      <c r="C1940" s="2"/>
      <c r="D1940" s="2"/>
      <c r="E1940" s="2"/>
      <c r="F1940" s="2"/>
      <c r="G1940" s="2"/>
      <c r="H1940" s="2"/>
      <c r="I1940" s="41"/>
      <c r="J1940" s="2"/>
    </row>
    <row r="1941" spans="1:10" ht="12.75">
      <c r="A1941" s="2"/>
      <c r="B1941" s="2"/>
      <c r="C1941" s="2"/>
      <c r="D1941" s="2"/>
      <c r="E1941" s="2"/>
      <c r="F1941" s="2"/>
      <c r="G1941" s="2"/>
      <c r="H1941" s="2"/>
      <c r="I1941" s="41"/>
      <c r="J1941" s="2"/>
    </row>
    <row r="1942" spans="1:10" ht="12.75">
      <c r="A1942" s="2"/>
      <c r="B1942" s="2"/>
      <c r="C1942" s="2"/>
      <c r="D1942" s="2"/>
      <c r="E1942" s="2"/>
      <c r="F1942" s="2"/>
      <c r="G1942" s="2"/>
      <c r="H1942" s="2"/>
      <c r="I1942" s="41"/>
      <c r="J1942" s="2"/>
    </row>
    <row r="1943" spans="1:10" ht="12.75">
      <c r="A1943" s="2"/>
      <c r="B1943" s="2"/>
      <c r="C1943" s="2"/>
      <c r="D1943" s="2"/>
      <c r="E1943" s="2"/>
      <c r="F1943" s="2"/>
      <c r="G1943" s="2"/>
      <c r="H1943" s="2"/>
      <c r="I1943" s="41"/>
      <c r="J1943" s="2"/>
    </row>
    <row r="1944" spans="1:10" ht="12.75">
      <c r="A1944" s="2"/>
      <c r="B1944" s="2"/>
      <c r="C1944" s="2"/>
      <c r="D1944" s="2"/>
      <c r="E1944" s="2"/>
      <c r="F1944" s="2"/>
      <c r="G1944" s="2"/>
      <c r="H1944" s="2"/>
      <c r="I1944" s="41"/>
      <c r="J1944" s="2"/>
    </row>
    <row r="1945" spans="1:10" ht="12.75">
      <c r="A1945" s="2"/>
      <c r="B1945" s="2"/>
      <c r="C1945" s="2"/>
      <c r="D1945" s="2"/>
      <c r="E1945" s="2"/>
      <c r="F1945" s="2"/>
      <c r="G1945" s="2"/>
      <c r="H1945" s="2"/>
      <c r="I1945" s="41"/>
      <c r="J1945" s="2"/>
    </row>
    <row r="1946" spans="1:10" ht="12.75">
      <c r="A1946" s="2"/>
      <c r="B1946" s="2"/>
      <c r="C1946" s="2"/>
      <c r="D1946" s="2"/>
      <c r="E1946" s="2"/>
      <c r="F1946" s="2"/>
      <c r="G1946" s="2"/>
      <c r="H1946" s="2"/>
      <c r="I1946" s="41"/>
      <c r="J1946" s="2"/>
    </row>
    <row r="1947" spans="1:10" ht="12.75">
      <c r="A1947" s="2"/>
      <c r="B1947" s="2"/>
      <c r="C1947" s="2"/>
      <c r="D1947" s="2"/>
      <c r="E1947" s="2"/>
      <c r="F1947" s="2"/>
      <c r="G1947" s="2"/>
      <c r="H1947" s="2"/>
      <c r="I1947" s="41"/>
      <c r="J1947" s="2"/>
    </row>
    <row r="1948" spans="1:10" ht="12.75">
      <c r="A1948" s="2"/>
      <c r="B1948" s="2"/>
      <c r="C1948" s="2"/>
      <c r="D1948" s="2"/>
      <c r="E1948" s="2"/>
      <c r="F1948" s="2"/>
      <c r="G1948" s="2"/>
      <c r="H1948" s="2"/>
      <c r="I1948" s="41"/>
      <c r="J1948" s="2"/>
    </row>
    <row r="1949" spans="1:10" ht="12.75">
      <c r="A1949" s="2"/>
      <c r="B1949" s="2"/>
      <c r="C1949" s="2"/>
      <c r="D1949" s="2"/>
      <c r="E1949" s="2"/>
      <c r="F1949" s="2"/>
      <c r="G1949" s="2"/>
      <c r="H1949" s="2"/>
      <c r="I1949" s="41"/>
      <c r="J1949" s="2"/>
    </row>
    <row r="1950" spans="1:10" ht="12.75">
      <c r="A1950" s="2"/>
      <c r="B1950" s="2"/>
      <c r="C1950" s="2"/>
      <c r="D1950" s="2"/>
      <c r="E1950" s="2"/>
      <c r="F1950" s="2"/>
      <c r="G1950" s="2"/>
      <c r="H1950" s="2"/>
      <c r="I1950" s="41"/>
      <c r="J1950" s="2"/>
    </row>
    <row r="1951" spans="1:10" ht="12.75">
      <c r="A1951" s="2"/>
      <c r="B1951" s="2"/>
      <c r="C1951" s="2"/>
      <c r="D1951" s="2"/>
      <c r="E1951" s="2"/>
      <c r="F1951" s="2"/>
      <c r="G1951" s="2"/>
      <c r="H1951" s="2"/>
      <c r="I1951" s="41"/>
      <c r="J1951" s="2"/>
    </row>
    <row r="1952" spans="1:10" ht="12.75">
      <c r="A1952" s="2"/>
      <c r="B1952" s="2"/>
      <c r="C1952" s="2"/>
      <c r="D1952" s="2"/>
      <c r="E1952" s="2"/>
      <c r="F1952" s="2"/>
      <c r="G1952" s="2"/>
      <c r="H1952" s="2"/>
      <c r="I1952" s="41"/>
      <c r="J1952" s="2"/>
    </row>
    <row r="1953" spans="1:10" ht="12.75">
      <c r="A1953" s="2"/>
      <c r="B1953" s="2"/>
      <c r="C1953" s="2"/>
      <c r="D1953" s="2"/>
      <c r="E1953" s="2"/>
      <c r="F1953" s="2"/>
      <c r="G1953" s="2"/>
      <c r="H1953" s="2"/>
      <c r="I1953" s="41"/>
      <c r="J1953" s="2"/>
    </row>
    <row r="1954" spans="1:10" ht="12.75">
      <c r="A1954" s="2"/>
      <c r="B1954" s="2"/>
      <c r="C1954" s="2"/>
      <c r="D1954" s="2"/>
      <c r="E1954" s="2"/>
      <c r="F1954" s="2"/>
      <c r="G1954" s="2"/>
      <c r="H1954" s="2"/>
      <c r="I1954" s="41"/>
      <c r="J1954" s="2"/>
    </row>
    <row r="1955" spans="1:10" ht="12.75">
      <c r="A1955" s="2"/>
      <c r="B1955" s="2"/>
      <c r="C1955" s="2"/>
      <c r="D1955" s="2"/>
      <c r="E1955" s="2"/>
      <c r="F1955" s="2"/>
      <c r="G1955" s="2"/>
      <c r="H1955" s="2"/>
      <c r="I1955" s="41"/>
      <c r="J1955" s="2"/>
    </row>
    <row r="1956" spans="1:10" ht="12.75">
      <c r="A1956" s="2"/>
      <c r="B1956" s="2"/>
      <c r="C1956" s="2"/>
      <c r="D1956" s="2"/>
      <c r="E1956" s="2"/>
      <c r="F1956" s="2"/>
      <c r="G1956" s="2"/>
      <c r="H1956" s="2"/>
      <c r="I1956" s="41"/>
      <c r="J1956" s="2"/>
    </row>
    <row r="1957" spans="1:10" ht="12.75">
      <c r="A1957" s="2"/>
      <c r="B1957" s="2"/>
      <c r="C1957" s="2"/>
      <c r="D1957" s="2"/>
      <c r="E1957" s="2"/>
      <c r="F1957" s="2"/>
      <c r="G1957" s="2"/>
      <c r="H1957" s="2"/>
      <c r="I1957" s="41"/>
      <c r="J1957" s="2"/>
    </row>
    <row r="1958" spans="1:10" ht="12.75">
      <c r="A1958" s="2"/>
      <c r="B1958" s="2"/>
      <c r="C1958" s="2"/>
      <c r="D1958" s="2"/>
      <c r="E1958" s="2"/>
      <c r="F1958" s="2"/>
      <c r="G1958" s="2"/>
      <c r="H1958" s="2"/>
      <c r="I1958" s="41"/>
      <c r="J1958" s="2"/>
    </row>
    <row r="1959" spans="1:10" ht="12.75">
      <c r="A1959" s="2"/>
      <c r="B1959" s="2"/>
      <c r="C1959" s="2"/>
      <c r="D1959" s="2"/>
      <c r="E1959" s="2"/>
      <c r="F1959" s="2"/>
      <c r="G1959" s="2"/>
      <c r="H1959" s="2"/>
      <c r="I1959" s="41"/>
      <c r="J1959" s="2"/>
    </row>
    <row r="1960" spans="1:10" ht="12.75">
      <c r="A1960" s="2"/>
      <c r="B1960" s="2"/>
      <c r="C1960" s="2"/>
      <c r="D1960" s="2"/>
      <c r="E1960" s="2"/>
      <c r="F1960" s="2"/>
      <c r="G1960" s="2"/>
      <c r="H1960" s="2"/>
      <c r="I1960" s="41"/>
      <c r="J1960" s="2"/>
    </row>
    <row r="1961" spans="1:10" ht="12.75">
      <c r="A1961" s="2"/>
      <c r="B1961" s="2"/>
      <c r="C1961" s="2"/>
      <c r="D1961" s="2"/>
      <c r="E1961" s="2"/>
      <c r="F1961" s="2"/>
      <c r="G1961" s="2"/>
      <c r="H1961" s="2"/>
      <c r="I1961" s="41"/>
      <c r="J1961" s="2"/>
    </row>
    <row r="1962" spans="1:10" ht="12.75">
      <c r="A1962" s="2"/>
      <c r="B1962" s="2"/>
      <c r="C1962" s="2"/>
      <c r="D1962" s="2"/>
      <c r="E1962" s="2"/>
      <c r="F1962" s="2"/>
      <c r="G1962" s="2"/>
      <c r="H1962" s="2"/>
      <c r="I1962" s="41"/>
      <c r="J1962" s="2"/>
    </row>
    <row r="1963" spans="1:10" ht="12.75">
      <c r="A1963" s="2"/>
      <c r="B1963" s="2"/>
      <c r="C1963" s="2"/>
      <c r="D1963" s="2"/>
      <c r="E1963" s="2"/>
      <c r="F1963" s="2"/>
      <c r="G1963" s="2"/>
      <c r="H1963" s="2"/>
      <c r="I1963" s="41"/>
      <c r="J1963" s="2"/>
    </row>
    <row r="1964" spans="1:10" ht="12.75">
      <c r="A1964" s="2"/>
      <c r="B1964" s="2"/>
      <c r="C1964" s="2"/>
      <c r="D1964" s="2"/>
      <c r="E1964" s="2"/>
      <c r="F1964" s="2"/>
      <c r="G1964" s="2"/>
      <c r="H1964" s="2"/>
      <c r="I1964" s="41"/>
      <c r="J1964" s="2"/>
    </row>
    <row r="1965" spans="1:10" ht="12.75">
      <c r="A1965" s="2"/>
      <c r="B1965" s="2"/>
      <c r="C1965" s="2"/>
      <c r="D1965" s="2"/>
      <c r="E1965" s="2"/>
      <c r="F1965" s="2"/>
      <c r="G1965" s="2"/>
      <c r="H1965" s="2"/>
      <c r="I1965" s="41"/>
      <c r="J1965" s="2"/>
    </row>
    <row r="1966" spans="1:10" ht="12.75">
      <c r="A1966" s="2"/>
      <c r="B1966" s="2"/>
      <c r="C1966" s="2"/>
      <c r="D1966" s="2"/>
      <c r="E1966" s="2"/>
      <c r="F1966" s="2"/>
      <c r="G1966" s="2"/>
      <c r="H1966" s="2"/>
      <c r="I1966" s="41"/>
      <c r="J1966" s="2"/>
    </row>
    <row r="1967" spans="1:10" ht="12.75">
      <c r="A1967" s="2"/>
      <c r="B1967" s="2"/>
      <c r="C1967" s="2"/>
      <c r="D1967" s="2"/>
      <c r="E1967" s="2"/>
      <c r="F1967" s="2"/>
      <c r="G1967" s="2"/>
      <c r="H1967" s="2"/>
      <c r="I1967" s="41"/>
      <c r="J1967" s="2"/>
    </row>
    <row r="1968" spans="1:10" ht="12.75">
      <c r="A1968" s="2"/>
      <c r="B1968" s="2"/>
      <c r="C1968" s="2"/>
      <c r="D1968" s="2"/>
      <c r="E1968" s="2"/>
      <c r="F1968" s="2"/>
      <c r="G1968" s="2"/>
      <c r="H1968" s="2"/>
      <c r="I1968" s="41"/>
      <c r="J1968" s="2"/>
    </row>
    <row r="1969" spans="1:10" ht="12.75">
      <c r="A1969" s="2"/>
      <c r="B1969" s="2"/>
      <c r="C1969" s="2"/>
      <c r="D1969" s="2"/>
      <c r="E1969" s="2"/>
      <c r="F1969" s="2"/>
      <c r="G1969" s="2"/>
      <c r="H1969" s="2"/>
      <c r="I1969" s="41"/>
      <c r="J1969" s="2"/>
    </row>
    <row r="1970" spans="1:10" ht="12.75">
      <c r="A1970" s="2"/>
      <c r="B1970" s="2"/>
      <c r="C1970" s="2"/>
      <c r="D1970" s="2"/>
      <c r="E1970" s="2"/>
      <c r="F1970" s="2"/>
      <c r="G1970" s="2"/>
      <c r="H1970" s="2"/>
      <c r="I1970" s="41"/>
      <c r="J1970" s="2"/>
    </row>
    <row r="1971" spans="1:10" ht="12.75">
      <c r="A1971" s="2"/>
      <c r="B1971" s="2"/>
      <c r="C1971" s="2"/>
      <c r="D1971" s="2"/>
      <c r="E1971" s="2"/>
      <c r="F1971" s="2"/>
      <c r="G1971" s="2"/>
      <c r="H1971" s="2"/>
      <c r="I1971" s="41"/>
      <c r="J1971" s="2"/>
    </row>
    <row r="1972" spans="1:10" ht="12.75">
      <c r="A1972" s="2"/>
      <c r="B1972" s="2"/>
      <c r="C1972" s="2"/>
      <c r="D1972" s="2"/>
      <c r="E1972" s="2"/>
      <c r="F1972" s="2"/>
      <c r="G1972" s="2"/>
      <c r="H1972" s="2"/>
      <c r="I1972" s="41"/>
      <c r="J1972" s="2"/>
    </row>
    <row r="1973" spans="1:10" ht="12.75">
      <c r="A1973" s="2"/>
      <c r="B1973" s="2"/>
      <c r="C1973" s="2"/>
      <c r="D1973" s="2"/>
      <c r="E1973" s="2"/>
      <c r="F1973" s="2"/>
      <c r="G1973" s="2"/>
      <c r="H1973" s="2"/>
      <c r="I1973" s="41"/>
      <c r="J1973" s="2"/>
    </row>
    <row r="1974" spans="1:10" ht="12.75">
      <c r="A1974" s="2"/>
      <c r="B1974" s="2"/>
      <c r="C1974" s="2"/>
      <c r="D1974" s="2"/>
      <c r="E1974" s="2"/>
      <c r="F1974" s="2"/>
      <c r="G1974" s="2"/>
      <c r="H1974" s="2"/>
      <c r="I1974" s="41"/>
      <c r="J1974" s="2"/>
    </row>
    <row r="1975" spans="1:10" ht="12.75">
      <c r="A1975" s="2"/>
      <c r="B1975" s="2"/>
      <c r="C1975" s="2"/>
      <c r="D1975" s="2"/>
      <c r="E1975" s="2"/>
      <c r="F1975" s="2"/>
      <c r="G1975" s="2"/>
      <c r="H1975" s="2"/>
      <c r="I1975" s="41"/>
      <c r="J1975" s="2"/>
    </row>
    <row r="1976" spans="1:10" ht="12.75">
      <c r="A1976" s="2"/>
      <c r="B1976" s="2"/>
      <c r="C1976" s="2"/>
      <c r="D1976" s="2"/>
      <c r="E1976" s="2"/>
      <c r="F1976" s="2"/>
      <c r="G1976" s="2"/>
      <c r="H1976" s="2"/>
      <c r="I1976" s="41"/>
      <c r="J1976" s="2"/>
    </row>
    <row r="1977" spans="1:10" ht="12.75">
      <c r="A1977" s="2"/>
      <c r="B1977" s="2"/>
      <c r="C1977" s="2"/>
      <c r="D1977" s="2"/>
      <c r="E1977" s="2"/>
      <c r="F1977" s="2"/>
      <c r="G1977" s="2"/>
      <c r="H1977" s="2"/>
      <c r="I1977" s="41"/>
      <c r="J1977" s="2"/>
    </row>
    <row r="1978" spans="1:10" ht="12.75">
      <c r="A1978" s="2"/>
      <c r="B1978" s="2"/>
      <c r="C1978" s="2"/>
      <c r="D1978" s="2"/>
      <c r="E1978" s="2"/>
      <c r="F1978" s="2"/>
      <c r="G1978" s="2"/>
      <c r="H1978" s="2"/>
      <c r="I1978" s="41"/>
      <c r="J1978" s="2"/>
    </row>
    <row r="1979" spans="1:10" ht="12.75">
      <c r="A1979" s="2"/>
      <c r="B1979" s="2"/>
      <c r="C1979" s="2"/>
      <c r="D1979" s="2"/>
      <c r="E1979" s="2"/>
      <c r="F1979" s="2"/>
      <c r="G1979" s="2"/>
      <c r="H1979" s="2"/>
      <c r="I1979" s="41"/>
      <c r="J1979" s="2"/>
    </row>
    <row r="1980" spans="1:10" ht="12.75">
      <c r="A1980" s="2"/>
      <c r="B1980" s="2"/>
      <c r="C1980" s="2"/>
      <c r="D1980" s="2"/>
      <c r="E1980" s="2"/>
      <c r="F1980" s="2"/>
      <c r="G1980" s="2"/>
      <c r="H1980" s="2"/>
      <c r="I1980" s="41"/>
      <c r="J1980" s="2"/>
    </row>
    <row r="1981" spans="1:10" ht="12.75">
      <c r="A1981" s="2"/>
      <c r="B1981" s="2"/>
      <c r="C1981" s="2"/>
      <c r="D1981" s="2"/>
      <c r="E1981" s="2"/>
      <c r="F1981" s="2"/>
      <c r="G1981" s="2"/>
      <c r="H1981" s="2"/>
      <c r="I1981" s="41"/>
      <c r="J1981" s="2"/>
    </row>
    <row r="1982" spans="1:10" ht="12.75">
      <c r="A1982" s="2"/>
      <c r="B1982" s="2"/>
      <c r="C1982" s="2"/>
      <c r="D1982" s="2"/>
      <c r="E1982" s="2"/>
      <c r="F1982" s="2"/>
      <c r="G1982" s="2"/>
      <c r="H1982" s="2"/>
      <c r="I1982" s="41"/>
      <c r="J1982" s="2"/>
    </row>
    <row r="1983" spans="1:10" ht="12.75">
      <c r="A1983" s="2"/>
      <c r="B1983" s="2"/>
      <c r="C1983" s="2"/>
      <c r="D1983" s="2"/>
      <c r="E1983" s="2"/>
      <c r="F1983" s="2"/>
      <c r="G1983" s="2"/>
      <c r="H1983" s="2"/>
      <c r="I1983" s="41"/>
      <c r="J1983" s="2"/>
    </row>
    <row r="1984" spans="1:10" ht="12.75">
      <c r="A1984" s="2"/>
      <c r="B1984" s="2"/>
      <c r="C1984" s="2"/>
      <c r="D1984" s="2"/>
      <c r="E1984" s="2"/>
      <c r="F1984" s="2"/>
      <c r="G1984" s="2"/>
      <c r="H1984" s="2"/>
      <c r="I1984" s="41"/>
      <c r="J1984" s="2"/>
    </row>
    <row r="1985" spans="1:10" ht="12.75">
      <c r="A1985" s="2"/>
      <c r="B1985" s="2"/>
      <c r="C1985" s="2"/>
      <c r="D1985" s="2"/>
      <c r="E1985" s="2"/>
      <c r="F1985" s="2"/>
      <c r="G1985" s="2"/>
      <c r="H1985" s="2"/>
      <c r="I1985" s="41"/>
      <c r="J1985" s="2"/>
    </row>
    <row r="1986" spans="1:10" ht="12.75">
      <c r="A1986" s="2"/>
      <c r="B1986" s="2"/>
      <c r="C1986" s="2"/>
      <c r="D1986" s="2"/>
      <c r="E1986" s="2"/>
      <c r="F1986" s="2"/>
      <c r="G1986" s="2"/>
      <c r="H1986" s="2"/>
      <c r="I1986" s="41"/>
      <c r="J1986" s="2"/>
    </row>
    <row r="1987" spans="1:10" ht="12.75">
      <c r="A1987" s="2"/>
      <c r="B1987" s="2"/>
      <c r="C1987" s="2"/>
      <c r="D1987" s="2"/>
      <c r="E1987" s="2"/>
      <c r="F1987" s="2"/>
      <c r="G1987" s="2"/>
      <c r="H1987" s="2"/>
      <c r="I1987" s="41"/>
      <c r="J1987" s="2"/>
    </row>
    <row r="1988" spans="1:10" ht="12.75">
      <c r="A1988" s="2"/>
      <c r="B1988" s="2"/>
      <c r="C1988" s="2"/>
      <c r="D1988" s="2"/>
      <c r="E1988" s="2"/>
      <c r="F1988" s="2"/>
      <c r="G1988" s="2"/>
      <c r="H1988" s="2"/>
      <c r="I1988" s="41"/>
      <c r="J1988" s="2"/>
    </row>
    <row r="1989" spans="1:10" ht="12.75">
      <c r="A1989" s="2"/>
      <c r="B1989" s="2"/>
      <c r="C1989" s="2"/>
      <c r="D1989" s="2"/>
      <c r="E1989" s="2"/>
      <c r="F1989" s="2"/>
      <c r="G1989" s="2"/>
      <c r="H1989" s="2"/>
      <c r="I1989" s="41"/>
      <c r="J1989" s="2"/>
    </row>
    <row r="1990" spans="1:10" ht="12.75">
      <c r="A1990" s="2"/>
      <c r="B1990" s="2"/>
      <c r="C1990" s="2"/>
      <c r="D1990" s="2"/>
      <c r="E1990" s="2"/>
      <c r="F1990" s="2"/>
      <c r="G1990" s="2"/>
      <c r="H1990" s="2"/>
      <c r="I1990" s="41"/>
      <c r="J1990" s="2"/>
    </row>
    <row r="1991" spans="1:10" ht="12.75">
      <c r="A1991" s="2"/>
      <c r="B1991" s="2"/>
      <c r="C1991" s="2"/>
      <c r="D1991" s="2"/>
      <c r="E1991" s="2"/>
      <c r="F1991" s="2"/>
      <c r="G1991" s="2"/>
      <c r="H1991" s="2"/>
      <c r="I1991" s="41"/>
      <c r="J1991" s="2"/>
    </row>
    <row r="1992" spans="1:10" ht="12.75">
      <c r="A1992" s="2"/>
      <c r="B1992" s="2"/>
      <c r="C1992" s="2"/>
      <c r="D1992" s="2"/>
      <c r="E1992" s="2"/>
      <c r="F1992" s="2"/>
      <c r="G1992" s="2"/>
      <c r="H1992" s="2"/>
      <c r="I1992" s="41"/>
      <c r="J1992" s="2"/>
    </row>
    <row r="1993" spans="1:10" ht="12.75">
      <c r="A1993" s="2"/>
      <c r="B1993" s="2"/>
      <c r="C1993" s="2"/>
      <c r="D1993" s="2"/>
      <c r="E1993" s="2"/>
      <c r="F1993" s="2"/>
      <c r="G1993" s="2"/>
      <c r="H1993" s="2"/>
      <c r="I1993" s="41"/>
      <c r="J1993" s="2"/>
    </row>
    <row r="1994" spans="1:10" ht="12.75">
      <c r="A1994" s="2"/>
      <c r="B1994" s="2"/>
      <c r="C1994" s="2"/>
      <c r="D1994" s="2"/>
      <c r="E1994" s="2"/>
      <c r="F1994" s="2"/>
      <c r="G1994" s="2"/>
      <c r="H1994" s="2"/>
      <c r="I1994" s="41"/>
      <c r="J1994" s="2"/>
    </row>
    <row r="1995" spans="1:10" ht="12.75">
      <c r="A1995" s="2"/>
      <c r="B1995" s="2"/>
      <c r="C1995" s="2"/>
      <c r="D1995" s="2"/>
      <c r="E1995" s="2"/>
      <c r="F1995" s="2"/>
      <c r="G1995" s="2"/>
      <c r="H1995" s="2"/>
      <c r="I1995" s="41"/>
      <c r="J1995" s="2"/>
    </row>
    <row r="1996" spans="1:10" ht="12.75">
      <c r="A1996" s="2"/>
      <c r="B1996" s="2"/>
      <c r="C1996" s="2"/>
      <c r="D1996" s="2"/>
      <c r="E1996" s="2"/>
      <c r="F1996" s="2"/>
      <c r="G1996" s="2"/>
      <c r="H1996" s="2"/>
      <c r="I1996" s="41"/>
      <c r="J1996" s="2"/>
    </row>
    <row r="1997" spans="1:10" ht="12.75">
      <c r="A1997" s="2"/>
      <c r="B1997" s="2"/>
      <c r="C1997" s="2"/>
      <c r="D1997" s="2"/>
      <c r="E1997" s="2"/>
      <c r="F1997" s="2"/>
      <c r="G1997" s="2"/>
      <c r="H1997" s="2"/>
      <c r="I1997" s="41"/>
      <c r="J1997" s="2"/>
    </row>
    <row r="1998" spans="1:10" ht="12.75">
      <c r="A1998" s="2"/>
      <c r="B1998" s="2"/>
      <c r="C1998" s="2"/>
      <c r="D1998" s="2"/>
      <c r="E1998" s="2"/>
      <c r="F1998" s="2"/>
      <c r="G1998" s="2"/>
      <c r="H1998" s="2"/>
      <c r="I1998" s="41"/>
      <c r="J1998" s="2"/>
    </row>
    <row r="1999" spans="1:10" ht="12.75">
      <c r="A1999" s="2"/>
      <c r="B1999" s="2"/>
      <c r="C1999" s="2"/>
      <c r="D1999" s="2"/>
      <c r="E1999" s="2"/>
      <c r="F1999" s="2"/>
      <c r="G1999" s="2"/>
      <c r="H1999" s="2"/>
      <c r="I1999" s="41"/>
      <c r="J1999" s="2"/>
    </row>
    <row r="2000" spans="1:10" ht="12.75">
      <c r="A2000" s="2"/>
      <c r="B2000" s="2"/>
      <c r="C2000" s="2"/>
      <c r="D2000" s="2"/>
      <c r="E2000" s="2"/>
      <c r="F2000" s="2"/>
      <c r="G2000" s="2"/>
      <c r="H2000" s="2"/>
      <c r="I2000" s="41"/>
      <c r="J2000" s="2"/>
    </row>
    <row r="2001" spans="1:10" ht="12.75">
      <c r="A2001" s="2"/>
      <c r="B2001" s="2"/>
      <c r="C2001" s="2"/>
      <c r="D2001" s="2"/>
      <c r="E2001" s="2"/>
      <c r="F2001" s="2"/>
      <c r="G2001" s="2"/>
      <c r="H2001" s="2"/>
      <c r="I2001" s="41"/>
      <c r="J2001" s="2"/>
    </row>
    <row r="2002" spans="1:10" ht="12.75">
      <c r="A2002" s="2"/>
      <c r="B2002" s="2"/>
      <c r="C2002" s="2"/>
      <c r="D2002" s="2"/>
      <c r="E2002" s="2"/>
      <c r="F2002" s="2"/>
      <c r="G2002" s="2"/>
      <c r="H2002" s="2"/>
      <c r="I2002" s="41"/>
      <c r="J2002" s="2"/>
    </row>
    <row r="2003" spans="1:10" ht="12.75">
      <c r="A2003" s="2"/>
      <c r="B2003" s="2"/>
      <c r="C2003" s="2"/>
      <c r="D2003" s="2"/>
      <c r="E2003" s="2"/>
      <c r="F2003" s="2"/>
      <c r="G2003" s="2"/>
      <c r="H2003" s="2"/>
      <c r="I2003" s="41"/>
      <c r="J2003" s="2"/>
    </row>
    <row r="2004" spans="1:10" ht="12.75">
      <c r="A2004" s="2"/>
      <c r="B2004" s="2"/>
      <c r="C2004" s="2"/>
      <c r="D2004" s="2"/>
      <c r="E2004" s="2"/>
      <c r="F2004" s="2"/>
      <c r="G2004" s="2"/>
      <c r="H2004" s="2"/>
      <c r="I2004" s="41"/>
      <c r="J2004" s="2"/>
    </row>
    <row r="2005" spans="1:10" ht="12.75">
      <c r="A2005" s="2"/>
      <c r="B2005" s="2"/>
      <c r="C2005" s="2"/>
      <c r="D2005" s="2"/>
      <c r="E2005" s="2"/>
      <c r="F2005" s="2"/>
      <c r="G2005" s="2"/>
      <c r="H2005" s="2"/>
      <c r="I2005" s="41"/>
      <c r="J2005" s="2"/>
    </row>
    <row r="2006" spans="1:10" ht="12.75">
      <c r="A2006" s="2"/>
      <c r="B2006" s="2"/>
      <c r="C2006" s="2"/>
      <c r="D2006" s="2"/>
      <c r="E2006" s="2"/>
      <c r="F2006" s="2"/>
      <c r="G2006" s="2"/>
      <c r="H2006" s="2"/>
      <c r="I2006" s="41"/>
      <c r="J2006" s="2"/>
    </row>
    <row r="2007" spans="1:10" ht="12.75">
      <c r="A2007" s="2"/>
      <c r="B2007" s="2"/>
      <c r="C2007" s="2"/>
      <c r="D2007" s="2"/>
      <c r="E2007" s="2"/>
      <c r="F2007" s="2"/>
      <c r="G2007" s="2"/>
      <c r="H2007" s="2"/>
      <c r="I2007" s="41"/>
      <c r="J2007" s="2"/>
    </row>
    <row r="2008" spans="1:10" ht="12.75">
      <c r="A2008" s="2"/>
      <c r="B2008" s="2"/>
      <c r="C2008" s="2"/>
      <c r="D2008" s="2"/>
      <c r="E2008" s="2"/>
      <c r="F2008" s="2"/>
      <c r="G2008" s="2"/>
      <c r="H2008" s="2"/>
      <c r="I2008" s="41"/>
      <c r="J2008" s="2"/>
    </row>
    <row r="2009" spans="1:10" ht="12.75">
      <c r="A2009" s="2"/>
      <c r="B2009" s="2"/>
      <c r="C2009" s="2"/>
      <c r="D2009" s="2"/>
      <c r="E2009" s="2"/>
      <c r="F2009" s="2"/>
      <c r="G2009" s="2"/>
      <c r="H2009" s="2"/>
      <c r="I2009" s="41"/>
      <c r="J2009" s="2"/>
    </row>
    <row r="2010" spans="1:10" ht="12.75">
      <c r="A2010" s="2"/>
      <c r="B2010" s="2"/>
      <c r="C2010" s="2"/>
      <c r="D2010" s="2"/>
      <c r="E2010" s="2"/>
      <c r="F2010" s="2"/>
      <c r="G2010" s="2"/>
      <c r="H2010" s="2"/>
      <c r="I2010" s="41"/>
      <c r="J2010" s="2"/>
    </row>
    <row r="2011" spans="1:10" ht="12.75">
      <c r="A2011" s="2"/>
      <c r="B2011" s="2"/>
      <c r="C2011" s="2"/>
      <c r="D2011" s="2"/>
      <c r="E2011" s="2"/>
      <c r="F2011" s="2"/>
      <c r="G2011" s="2"/>
      <c r="H2011" s="2"/>
      <c r="I2011" s="41"/>
      <c r="J2011" s="2"/>
    </row>
    <row r="2012" spans="1:10" ht="12.75">
      <c r="A2012" s="2"/>
      <c r="B2012" s="2"/>
      <c r="C2012" s="2"/>
      <c r="D2012" s="2"/>
      <c r="E2012" s="2"/>
      <c r="F2012" s="2"/>
      <c r="G2012" s="2"/>
      <c r="H2012" s="2"/>
      <c r="I2012" s="41"/>
      <c r="J2012" s="2"/>
    </row>
    <row r="2013" spans="1:10" ht="12.75">
      <c r="A2013" s="2"/>
      <c r="B2013" s="2"/>
      <c r="C2013" s="2"/>
      <c r="D2013" s="2"/>
      <c r="E2013" s="2"/>
      <c r="F2013" s="2"/>
      <c r="G2013" s="2"/>
      <c r="H2013" s="2"/>
      <c r="I2013" s="41"/>
      <c r="J2013" s="2"/>
    </row>
    <row r="2014" spans="1:10" ht="12.75">
      <c r="A2014" s="2"/>
      <c r="B2014" s="2"/>
      <c r="C2014" s="2"/>
      <c r="D2014" s="2"/>
      <c r="E2014" s="2"/>
      <c r="F2014" s="2"/>
      <c r="G2014" s="2"/>
      <c r="H2014" s="2"/>
      <c r="I2014" s="41"/>
      <c r="J2014" s="2"/>
    </row>
    <row r="2015" spans="1:10" ht="12.75">
      <c r="A2015" s="2"/>
      <c r="B2015" s="2"/>
      <c r="C2015" s="2"/>
      <c r="D2015" s="2"/>
      <c r="E2015" s="2"/>
      <c r="F2015" s="2"/>
      <c r="G2015" s="2"/>
      <c r="H2015" s="2"/>
      <c r="I2015" s="41"/>
      <c r="J2015" s="2"/>
    </row>
    <row r="2016" spans="1:10" ht="12.75">
      <c r="A2016" s="2"/>
      <c r="B2016" s="2"/>
      <c r="C2016" s="2"/>
      <c r="D2016" s="2"/>
      <c r="E2016" s="2"/>
      <c r="F2016" s="2"/>
      <c r="G2016" s="2"/>
      <c r="H2016" s="2"/>
      <c r="I2016" s="41"/>
      <c r="J2016" s="2"/>
    </row>
    <row r="2017" spans="1:10" ht="12.75">
      <c r="A2017" s="2"/>
      <c r="B2017" s="2"/>
      <c r="C2017" s="2"/>
      <c r="D2017" s="2"/>
      <c r="E2017" s="2"/>
      <c r="F2017" s="2"/>
      <c r="G2017" s="2"/>
      <c r="H2017" s="2"/>
      <c r="I2017" s="41"/>
      <c r="J2017" s="2"/>
    </row>
    <row r="2018" spans="1:10" ht="12.75">
      <c r="A2018" s="2"/>
      <c r="B2018" s="2"/>
      <c r="C2018" s="2"/>
      <c r="D2018" s="2"/>
      <c r="E2018" s="2"/>
      <c r="F2018" s="2"/>
      <c r="G2018" s="2"/>
      <c r="H2018" s="2"/>
      <c r="I2018" s="41"/>
      <c r="J2018" s="2"/>
    </row>
    <row r="2019" spans="1:10" ht="12.75">
      <c r="A2019" s="2"/>
      <c r="B2019" s="2"/>
      <c r="C2019" s="2"/>
      <c r="D2019" s="2"/>
      <c r="E2019" s="2"/>
      <c r="F2019" s="2"/>
      <c r="G2019" s="2"/>
      <c r="H2019" s="2"/>
      <c r="I2019" s="41"/>
      <c r="J2019" s="2"/>
    </row>
    <row r="2020" spans="1:10" ht="12.75">
      <c r="A2020" s="2"/>
      <c r="B2020" s="2"/>
      <c r="C2020" s="2"/>
      <c r="D2020" s="2"/>
      <c r="E2020" s="2"/>
      <c r="F2020" s="2"/>
      <c r="G2020" s="2"/>
      <c r="H2020" s="2"/>
      <c r="I2020" s="41"/>
      <c r="J2020" s="2"/>
    </row>
    <row r="2021" spans="1:10" ht="12.75">
      <c r="A2021" s="2"/>
      <c r="B2021" s="2"/>
      <c r="C2021" s="2"/>
      <c r="D2021" s="2"/>
      <c r="E2021" s="2"/>
      <c r="F2021" s="2"/>
      <c r="G2021" s="2"/>
      <c r="H2021" s="2"/>
      <c r="I2021" s="41"/>
      <c r="J2021" s="2"/>
    </row>
    <row r="2022" spans="1:10" ht="12.75">
      <c r="A2022" s="2"/>
      <c r="B2022" s="2"/>
      <c r="C2022" s="2"/>
      <c r="D2022" s="2"/>
      <c r="E2022" s="2"/>
      <c r="F2022" s="2"/>
      <c r="G2022" s="2"/>
      <c r="H2022" s="2"/>
      <c r="I2022" s="41"/>
      <c r="J2022" s="2"/>
    </row>
    <row r="2023" spans="1:10" ht="12.75">
      <c r="A2023" s="2"/>
      <c r="B2023" s="2"/>
      <c r="C2023" s="2"/>
      <c r="D2023" s="2"/>
      <c r="E2023" s="2"/>
      <c r="F2023" s="2"/>
      <c r="G2023" s="2"/>
      <c r="H2023" s="2"/>
      <c r="I2023" s="41"/>
      <c r="J2023" s="2"/>
    </row>
    <row r="2024" spans="1:10" ht="12.75">
      <c r="A2024" s="2"/>
      <c r="B2024" s="2"/>
      <c r="C2024" s="2"/>
      <c r="D2024" s="2"/>
      <c r="E2024" s="2"/>
      <c r="F2024" s="2"/>
      <c r="G2024" s="2"/>
      <c r="H2024" s="2"/>
      <c r="I2024" s="41"/>
      <c r="J2024" s="2"/>
    </row>
    <row r="2025" spans="1:10" ht="12.75">
      <c r="A2025" s="2"/>
      <c r="B2025" s="2"/>
      <c r="C2025" s="2"/>
      <c r="D2025" s="2"/>
      <c r="E2025" s="2"/>
      <c r="F2025" s="2"/>
      <c r="G2025" s="2"/>
      <c r="H2025" s="2"/>
      <c r="I2025" s="41"/>
      <c r="J2025" s="2"/>
    </row>
    <row r="2026" spans="1:10" ht="12.75">
      <c r="A2026" s="2"/>
      <c r="B2026" s="2"/>
      <c r="C2026" s="2"/>
      <c r="D2026" s="2"/>
      <c r="E2026" s="2"/>
      <c r="F2026" s="2"/>
      <c r="G2026" s="2"/>
      <c r="H2026" s="2"/>
      <c r="I2026" s="41"/>
      <c r="J2026" s="2"/>
    </row>
    <row r="2027" spans="1:10" ht="12.75">
      <c r="A2027" s="2"/>
      <c r="B2027" s="2"/>
      <c r="C2027" s="2"/>
      <c r="D2027" s="2"/>
      <c r="E2027" s="2"/>
      <c r="F2027" s="2"/>
      <c r="G2027" s="2"/>
      <c r="H2027" s="2"/>
      <c r="I2027" s="41"/>
      <c r="J2027" s="2"/>
    </row>
    <row r="2028" spans="1:10" ht="12.75">
      <c r="A2028" s="2"/>
      <c r="B2028" s="2"/>
      <c r="C2028" s="2"/>
      <c r="D2028" s="2"/>
      <c r="E2028" s="2"/>
      <c r="F2028" s="2"/>
      <c r="G2028" s="2"/>
      <c r="H2028" s="2"/>
      <c r="I2028" s="41"/>
      <c r="J2028" s="2"/>
    </row>
    <row r="2029" spans="1:10" ht="12.75">
      <c r="A2029" s="2"/>
      <c r="B2029" s="2"/>
      <c r="C2029" s="2"/>
      <c r="D2029" s="2"/>
      <c r="E2029" s="2"/>
      <c r="F2029" s="2"/>
      <c r="G2029" s="2"/>
      <c r="H2029" s="2"/>
      <c r="I2029" s="41"/>
      <c r="J2029" s="2"/>
    </row>
    <row r="2030" spans="1:10" ht="12.75">
      <c r="A2030" s="2"/>
      <c r="B2030" s="2"/>
      <c r="C2030" s="2"/>
      <c r="D2030" s="2"/>
      <c r="E2030" s="2"/>
      <c r="F2030" s="2"/>
      <c r="G2030" s="2"/>
      <c r="H2030" s="2"/>
      <c r="I2030" s="41"/>
      <c r="J2030" s="2"/>
    </row>
    <row r="2031" spans="1:10" ht="12.75">
      <c r="A2031" s="2"/>
      <c r="B2031" s="2"/>
      <c r="C2031" s="2"/>
      <c r="D2031" s="2"/>
      <c r="E2031" s="2"/>
      <c r="F2031" s="2"/>
      <c r="G2031" s="2"/>
      <c r="H2031" s="2"/>
      <c r="I2031" s="41"/>
      <c r="J2031" s="2"/>
    </row>
    <row r="2032" spans="1:10" ht="12.75">
      <c r="A2032" s="2"/>
      <c r="B2032" s="2"/>
      <c r="C2032" s="2"/>
      <c r="D2032" s="2"/>
      <c r="E2032" s="2"/>
      <c r="F2032" s="2"/>
      <c r="G2032" s="2"/>
      <c r="H2032" s="2"/>
      <c r="I2032" s="41"/>
      <c r="J2032" s="2"/>
    </row>
    <row r="2033" spans="1:10" ht="12.75">
      <c r="A2033" s="2"/>
      <c r="B2033" s="2"/>
      <c r="C2033" s="2"/>
      <c r="D2033" s="2"/>
      <c r="E2033" s="2"/>
      <c r="F2033" s="2"/>
      <c r="G2033" s="2"/>
      <c r="H2033" s="2"/>
      <c r="I2033" s="41"/>
      <c r="J2033" s="2"/>
    </row>
    <row r="2034" spans="1:10" ht="12.75">
      <c r="A2034" s="2"/>
      <c r="B2034" s="2"/>
      <c r="C2034" s="2"/>
      <c r="D2034" s="2"/>
      <c r="E2034" s="2"/>
      <c r="F2034" s="2"/>
      <c r="G2034" s="2"/>
      <c r="H2034" s="2"/>
      <c r="I2034" s="41"/>
      <c r="J2034" s="2"/>
    </row>
    <row r="2035" spans="1:10" ht="12.75">
      <c r="A2035" s="2"/>
      <c r="B2035" s="2"/>
      <c r="C2035" s="2"/>
      <c r="D2035" s="2"/>
      <c r="E2035" s="2"/>
      <c r="F2035" s="2"/>
      <c r="G2035" s="2"/>
      <c r="H2035" s="2"/>
      <c r="I2035" s="41"/>
      <c r="J2035" s="2"/>
    </row>
    <row r="2036" spans="1:10" ht="12.75">
      <c r="A2036" s="2"/>
      <c r="B2036" s="2"/>
      <c r="C2036" s="2"/>
      <c r="D2036" s="2"/>
      <c r="E2036" s="2"/>
      <c r="F2036" s="2"/>
      <c r="G2036" s="2"/>
      <c r="H2036" s="2"/>
      <c r="I2036" s="41"/>
      <c r="J2036" s="2"/>
    </row>
    <row r="2037" spans="1:10" ht="12.75">
      <c r="A2037" s="2"/>
      <c r="B2037" s="2"/>
      <c r="C2037" s="2"/>
      <c r="D2037" s="2"/>
      <c r="E2037" s="2"/>
      <c r="F2037" s="2"/>
      <c r="G2037" s="2"/>
      <c r="H2037" s="2"/>
      <c r="I2037" s="41"/>
      <c r="J2037" s="2"/>
    </row>
    <row r="2038" spans="1:10" ht="12.75">
      <c r="A2038" s="2"/>
      <c r="B2038" s="2"/>
      <c r="C2038" s="2"/>
      <c r="D2038" s="2"/>
      <c r="E2038" s="2"/>
      <c r="F2038" s="2"/>
      <c r="G2038" s="2"/>
      <c r="H2038" s="2"/>
      <c r="I2038" s="41"/>
      <c r="J2038" s="2"/>
    </row>
    <row r="2039" spans="1:10" ht="12.75">
      <c r="A2039" s="2"/>
      <c r="B2039" s="2"/>
      <c r="C2039" s="2"/>
      <c r="D2039" s="2"/>
      <c r="E2039" s="2"/>
      <c r="F2039" s="2"/>
      <c r="G2039" s="2"/>
      <c r="H2039" s="2"/>
      <c r="I2039" s="41"/>
      <c r="J2039" s="2"/>
    </row>
    <row r="2040" spans="1:10" ht="12.75">
      <c r="A2040" s="2"/>
      <c r="B2040" s="2"/>
      <c r="C2040" s="2"/>
      <c r="D2040" s="2"/>
      <c r="E2040" s="2"/>
      <c r="F2040" s="2"/>
      <c r="G2040" s="2"/>
      <c r="H2040" s="2"/>
      <c r="I2040" s="41"/>
      <c r="J2040" s="2"/>
    </row>
    <row r="2041" spans="1:10" ht="12.75">
      <c r="A2041" s="2"/>
      <c r="B2041" s="2"/>
      <c r="C2041" s="2"/>
      <c r="D2041" s="2"/>
      <c r="E2041" s="2"/>
      <c r="F2041" s="2"/>
      <c r="G2041" s="2"/>
      <c r="H2041" s="2"/>
      <c r="I2041" s="41"/>
      <c r="J2041" s="2"/>
    </row>
    <row r="2042" spans="1:10" ht="12.75">
      <c r="A2042" s="2"/>
      <c r="B2042" s="2"/>
      <c r="C2042" s="2"/>
      <c r="D2042" s="2"/>
      <c r="E2042" s="2"/>
      <c r="F2042" s="2"/>
      <c r="G2042" s="2"/>
      <c r="H2042" s="2"/>
      <c r="I2042" s="41"/>
      <c r="J2042" s="2"/>
    </row>
    <row r="2043" spans="1:10" ht="12.75">
      <c r="A2043" s="2"/>
      <c r="B2043" s="2"/>
      <c r="C2043" s="2"/>
      <c r="D2043" s="2"/>
      <c r="E2043" s="2"/>
      <c r="F2043" s="2"/>
      <c r="G2043" s="2"/>
      <c r="H2043" s="2"/>
      <c r="I2043" s="41"/>
      <c r="J2043" s="2"/>
    </row>
    <row r="2044" spans="1:10" ht="12.75">
      <c r="A2044" s="2"/>
      <c r="B2044" s="2"/>
      <c r="C2044" s="2"/>
      <c r="D2044" s="2"/>
      <c r="E2044" s="2"/>
      <c r="F2044" s="2"/>
      <c r="G2044" s="2"/>
      <c r="H2044" s="2"/>
      <c r="I2044" s="41"/>
      <c r="J2044" s="2"/>
    </row>
    <row r="2045" spans="1:10" ht="12.75">
      <c r="A2045" s="2"/>
      <c r="B2045" s="2"/>
      <c r="C2045" s="2"/>
      <c r="D2045" s="2"/>
      <c r="E2045" s="2"/>
      <c r="F2045" s="2"/>
      <c r="G2045" s="2"/>
      <c r="H2045" s="2"/>
      <c r="I2045" s="41"/>
      <c r="J2045" s="2"/>
    </row>
    <row r="2046" spans="1:10" ht="12.75">
      <c r="A2046" s="2"/>
      <c r="B2046" s="2"/>
      <c r="C2046" s="2"/>
      <c r="D2046" s="2"/>
      <c r="E2046" s="2"/>
      <c r="F2046" s="2"/>
      <c r="G2046" s="2"/>
      <c r="H2046" s="2"/>
      <c r="I2046" s="41"/>
      <c r="J2046" s="2"/>
    </row>
    <row r="2047" spans="1:10" ht="12.75">
      <c r="A2047" s="2"/>
      <c r="B2047" s="2"/>
      <c r="C2047" s="2"/>
      <c r="D2047" s="2"/>
      <c r="E2047" s="2"/>
      <c r="F2047" s="2"/>
      <c r="G2047" s="2"/>
      <c r="H2047" s="2"/>
      <c r="I2047" s="41"/>
      <c r="J2047" s="2"/>
    </row>
    <row r="2048" spans="1:10" ht="12.75">
      <c r="A2048" s="2"/>
      <c r="B2048" s="2"/>
      <c r="C2048" s="2"/>
      <c r="D2048" s="2"/>
      <c r="E2048" s="2"/>
      <c r="F2048" s="2"/>
      <c r="G2048" s="2"/>
      <c r="H2048" s="2"/>
      <c r="I2048" s="41"/>
      <c r="J2048" s="2"/>
    </row>
    <row r="2049" spans="1:10" ht="12.75">
      <c r="A2049" s="2"/>
      <c r="B2049" s="2"/>
      <c r="C2049" s="2"/>
      <c r="D2049" s="2"/>
      <c r="E2049" s="2"/>
      <c r="F2049" s="2"/>
      <c r="G2049" s="2"/>
      <c r="H2049" s="2"/>
      <c r="I2049" s="41"/>
      <c r="J2049" s="2"/>
    </row>
    <row r="2050" spans="1:10" ht="12.75">
      <c r="A2050" s="2"/>
      <c r="B2050" s="2"/>
      <c r="C2050" s="2"/>
      <c r="D2050" s="2"/>
      <c r="E2050" s="2"/>
      <c r="F2050" s="2"/>
      <c r="G2050" s="2"/>
      <c r="H2050" s="2"/>
      <c r="I2050" s="41"/>
      <c r="J2050" s="2"/>
    </row>
    <row r="2051" spans="1:10" ht="12.75">
      <c r="A2051" s="2"/>
      <c r="B2051" s="2"/>
      <c r="C2051" s="2"/>
      <c r="D2051" s="2"/>
      <c r="E2051" s="2"/>
      <c r="F2051" s="2"/>
      <c r="G2051" s="2"/>
      <c r="H2051" s="2"/>
      <c r="I2051" s="41"/>
      <c r="J2051" s="2"/>
    </row>
    <row r="2052" spans="1:10" ht="12.75">
      <c r="A2052" s="2"/>
      <c r="B2052" s="2"/>
      <c r="C2052" s="2"/>
      <c r="D2052" s="2"/>
      <c r="E2052" s="2"/>
      <c r="F2052" s="2"/>
      <c r="G2052" s="2"/>
      <c r="H2052" s="2"/>
      <c r="I2052" s="41"/>
      <c r="J2052" s="2"/>
    </row>
    <row r="2053" spans="1:10" ht="12.75">
      <c r="A2053" s="2"/>
      <c r="B2053" s="2"/>
      <c r="C2053" s="2"/>
      <c r="D2053" s="2"/>
      <c r="E2053" s="2"/>
      <c r="F2053" s="2"/>
      <c r="G2053" s="2"/>
      <c r="H2053" s="2"/>
      <c r="I2053" s="41"/>
      <c r="J2053" s="2"/>
    </row>
    <row r="2054" spans="1:10" ht="12.75">
      <c r="A2054" s="2"/>
      <c r="B2054" s="2"/>
      <c r="C2054" s="2"/>
      <c r="D2054" s="2"/>
      <c r="E2054" s="2"/>
      <c r="F2054" s="2"/>
      <c r="G2054" s="2"/>
      <c r="H2054" s="2"/>
      <c r="I2054" s="41"/>
      <c r="J2054" s="2"/>
    </row>
    <row r="2055" spans="1:10" ht="12.75">
      <c r="A2055" s="2"/>
      <c r="B2055" s="2"/>
      <c r="C2055" s="2"/>
      <c r="D2055" s="2"/>
      <c r="E2055" s="2"/>
      <c r="F2055" s="2"/>
      <c r="G2055" s="2"/>
      <c r="H2055" s="2"/>
      <c r="I2055" s="41"/>
      <c r="J2055" s="2"/>
    </row>
    <row r="2056" spans="1:10" ht="12.75">
      <c r="A2056" s="2"/>
      <c r="B2056" s="2"/>
      <c r="C2056" s="2"/>
      <c r="D2056" s="2"/>
      <c r="E2056" s="2"/>
      <c r="F2056" s="2"/>
      <c r="G2056" s="2"/>
      <c r="H2056" s="2"/>
      <c r="I2056" s="41"/>
      <c r="J2056" s="2"/>
    </row>
    <row r="2057" spans="1:10" ht="12.75">
      <c r="A2057" s="2"/>
      <c r="B2057" s="2"/>
      <c r="C2057" s="2"/>
      <c r="D2057" s="2"/>
      <c r="E2057" s="2"/>
      <c r="F2057" s="2"/>
      <c r="G2057" s="2"/>
      <c r="H2057" s="2"/>
      <c r="I2057" s="41"/>
      <c r="J2057" s="2"/>
    </row>
    <row r="2058" spans="1:10" ht="12.75">
      <c r="A2058" s="2"/>
      <c r="B2058" s="2"/>
      <c r="C2058" s="2"/>
      <c r="D2058" s="2"/>
      <c r="E2058" s="2"/>
      <c r="F2058" s="2"/>
      <c r="G2058" s="2"/>
      <c r="H2058" s="2"/>
      <c r="I2058" s="41"/>
      <c r="J2058" s="2"/>
    </row>
    <row r="2059" spans="1:10" ht="12.75">
      <c r="A2059" s="2"/>
      <c r="B2059" s="2"/>
      <c r="C2059" s="2"/>
      <c r="D2059" s="2"/>
      <c r="E2059" s="2"/>
      <c r="F2059" s="2"/>
      <c r="G2059" s="2"/>
      <c r="H2059" s="2"/>
      <c r="I2059" s="41"/>
      <c r="J2059" s="2"/>
    </row>
    <row r="2060" spans="1:10" ht="12.75">
      <c r="A2060" s="2"/>
      <c r="B2060" s="2"/>
      <c r="C2060" s="2"/>
      <c r="D2060" s="2"/>
      <c r="E2060" s="2"/>
      <c r="F2060" s="2"/>
      <c r="G2060" s="2"/>
      <c r="H2060" s="2"/>
      <c r="I2060" s="41"/>
      <c r="J2060" s="2"/>
    </row>
    <row r="2061" spans="1:10" ht="12.75">
      <c r="A2061" s="2"/>
      <c r="B2061" s="2"/>
      <c r="C2061" s="2"/>
      <c r="D2061" s="2"/>
      <c r="E2061" s="2"/>
      <c r="F2061" s="2"/>
      <c r="G2061" s="2"/>
      <c r="H2061" s="2"/>
      <c r="I2061" s="41"/>
      <c r="J2061" s="2"/>
    </row>
    <row r="2062" spans="1:10" ht="12.75">
      <c r="A2062" s="2"/>
      <c r="B2062" s="2"/>
      <c r="C2062" s="2"/>
      <c r="D2062" s="2"/>
      <c r="E2062" s="2"/>
      <c r="F2062" s="2"/>
      <c r="G2062" s="2"/>
      <c r="H2062" s="2"/>
      <c r="I2062" s="41"/>
      <c r="J2062" s="2"/>
    </row>
    <row r="2063" spans="1:10" ht="12.75">
      <c r="A2063" s="2"/>
      <c r="B2063" s="2"/>
      <c r="C2063" s="2"/>
      <c r="D2063" s="2"/>
      <c r="E2063" s="2"/>
      <c r="F2063" s="2"/>
      <c r="G2063" s="2"/>
      <c r="H2063" s="2"/>
      <c r="I2063" s="41"/>
      <c r="J2063" s="2"/>
    </row>
    <row r="2064" spans="1:10" ht="12.75">
      <c r="A2064" s="2"/>
      <c r="B2064" s="2"/>
      <c r="C2064" s="2"/>
      <c r="D2064" s="2"/>
      <c r="E2064" s="2"/>
      <c r="F2064" s="2"/>
      <c r="G2064" s="2"/>
      <c r="H2064" s="2"/>
      <c r="I2064" s="41"/>
      <c r="J2064" s="2"/>
    </row>
    <row r="2065" spans="1:10" ht="12.75">
      <c r="A2065" s="2"/>
      <c r="B2065" s="2"/>
      <c r="C2065" s="2"/>
      <c r="D2065" s="2"/>
      <c r="E2065" s="2"/>
      <c r="F2065" s="2"/>
      <c r="G2065" s="2"/>
      <c r="H2065" s="2"/>
      <c r="I2065" s="41"/>
      <c r="J2065" s="2"/>
    </row>
    <row r="2066" spans="1:10" ht="12.75">
      <c r="A2066" s="2"/>
      <c r="B2066" s="2"/>
      <c r="C2066" s="2"/>
      <c r="D2066" s="2"/>
      <c r="E2066" s="2"/>
      <c r="F2066" s="2"/>
      <c r="G2066" s="2"/>
      <c r="H2066" s="2"/>
      <c r="I2066" s="41"/>
      <c r="J2066" s="2"/>
    </row>
    <row r="2067" spans="1:10" ht="12.75">
      <c r="A2067" s="2"/>
      <c r="B2067" s="2"/>
      <c r="C2067" s="2"/>
      <c r="D2067" s="2"/>
      <c r="E2067" s="2"/>
      <c r="F2067" s="2"/>
      <c r="G2067" s="2"/>
      <c r="H2067" s="2"/>
      <c r="I2067" s="41"/>
      <c r="J2067" s="2"/>
    </row>
    <row r="2068" spans="1:10" ht="12.75">
      <c r="A2068" s="2"/>
      <c r="B2068" s="2"/>
      <c r="C2068" s="2"/>
      <c r="D2068" s="2"/>
      <c r="E2068" s="2"/>
      <c r="F2068" s="2"/>
      <c r="G2068" s="2"/>
      <c r="H2068" s="2"/>
      <c r="I2068" s="41"/>
      <c r="J2068" s="2"/>
    </row>
    <row r="2069" spans="1:10" ht="12.75">
      <c r="A2069" s="2"/>
      <c r="B2069" s="2"/>
      <c r="C2069" s="2"/>
      <c r="D2069" s="2"/>
      <c r="E2069" s="2"/>
      <c r="F2069" s="2"/>
      <c r="G2069" s="2"/>
      <c r="H2069" s="2"/>
      <c r="I2069" s="41"/>
      <c r="J2069" s="2"/>
    </row>
    <row r="2070" spans="1:10" ht="12.75">
      <c r="A2070" s="2"/>
      <c r="B2070" s="2"/>
      <c r="C2070" s="2"/>
      <c r="D2070" s="2"/>
      <c r="E2070" s="2"/>
      <c r="F2070" s="2"/>
      <c r="G2070" s="2"/>
      <c r="H2070" s="2"/>
      <c r="I2070" s="41"/>
      <c r="J2070" s="2"/>
    </row>
    <row r="2071" spans="1:10" ht="12.75">
      <c r="A2071" s="2"/>
      <c r="B2071" s="2"/>
      <c r="C2071" s="2"/>
      <c r="D2071" s="2"/>
      <c r="E2071" s="2"/>
      <c r="F2071" s="2"/>
      <c r="G2071" s="2"/>
      <c r="H2071" s="2"/>
      <c r="I2071" s="41"/>
      <c r="J2071" s="2"/>
    </row>
    <row r="2072" spans="1:10" ht="12.75">
      <c r="A2072" s="2"/>
      <c r="B2072" s="2"/>
      <c r="C2072" s="2"/>
      <c r="D2072" s="2"/>
      <c r="E2072" s="2"/>
      <c r="F2072" s="2"/>
      <c r="G2072" s="2"/>
      <c r="H2072" s="2"/>
      <c r="I2072" s="41"/>
      <c r="J2072" s="2"/>
    </row>
    <row r="2073" spans="1:10" ht="12.75">
      <c r="A2073" s="2"/>
      <c r="B2073" s="2"/>
      <c r="C2073" s="2"/>
      <c r="D2073" s="2"/>
      <c r="E2073" s="2"/>
      <c r="F2073" s="2"/>
      <c r="G2073" s="2"/>
      <c r="H2073" s="2"/>
      <c r="I2073" s="41"/>
      <c r="J2073" s="2"/>
    </row>
    <row r="2074" spans="1:10" ht="12.75">
      <c r="A2074" s="2"/>
      <c r="B2074" s="2"/>
      <c r="C2074" s="2"/>
      <c r="D2074" s="2"/>
      <c r="E2074" s="2"/>
      <c r="F2074" s="2"/>
      <c r="G2074" s="2"/>
      <c r="H2074" s="2"/>
      <c r="I2074" s="41"/>
      <c r="J2074" s="2"/>
    </row>
    <row r="2075" spans="1:10" ht="12.75">
      <c r="A2075" s="2"/>
      <c r="B2075" s="2"/>
      <c r="C2075" s="2"/>
      <c r="D2075" s="2"/>
      <c r="E2075" s="2"/>
      <c r="F2075" s="2"/>
      <c r="G2075" s="2"/>
      <c r="H2075" s="2"/>
      <c r="I2075" s="41"/>
      <c r="J2075" s="2"/>
    </row>
    <row r="2076" spans="1:10" ht="12.75">
      <c r="A2076" s="2"/>
      <c r="B2076" s="2"/>
      <c r="C2076" s="2"/>
      <c r="D2076" s="2"/>
      <c r="E2076" s="2"/>
      <c r="F2076" s="2"/>
      <c r="G2076" s="2"/>
      <c r="H2076" s="2"/>
      <c r="I2076" s="41"/>
      <c r="J2076" s="2"/>
    </row>
    <row r="2077" spans="1:10" ht="12.75">
      <c r="A2077" s="2"/>
      <c r="B2077" s="2"/>
      <c r="C2077" s="2"/>
      <c r="D2077" s="2"/>
      <c r="E2077" s="2"/>
      <c r="F2077" s="2"/>
      <c r="G2077" s="2"/>
      <c r="H2077" s="2"/>
      <c r="I2077" s="41"/>
      <c r="J2077" s="2"/>
    </row>
    <row r="2078" spans="1:10" ht="12.75">
      <c r="A2078" s="2"/>
      <c r="B2078" s="2"/>
      <c r="C2078" s="2"/>
      <c r="D2078" s="2"/>
      <c r="E2078" s="2"/>
      <c r="F2078" s="2"/>
      <c r="G2078" s="2"/>
      <c r="H2078" s="2"/>
      <c r="I2078" s="41"/>
      <c r="J2078" s="2"/>
    </row>
    <row r="2079" spans="1:10" ht="12.75">
      <c r="A2079" s="2"/>
      <c r="B2079" s="2"/>
      <c r="C2079" s="2"/>
      <c r="D2079" s="2"/>
      <c r="E2079" s="2"/>
      <c r="F2079" s="2"/>
      <c r="G2079" s="2"/>
      <c r="H2079" s="2"/>
      <c r="I2079" s="41"/>
      <c r="J2079" s="2"/>
    </row>
    <row r="2080" spans="1:10" ht="12.75">
      <c r="A2080" s="2"/>
      <c r="B2080" s="2"/>
      <c r="C2080" s="2"/>
      <c r="D2080" s="2"/>
      <c r="E2080" s="2"/>
      <c r="F2080" s="2"/>
      <c r="G2080" s="2"/>
      <c r="H2080" s="2"/>
      <c r="I2080" s="41"/>
      <c r="J2080" s="2"/>
    </row>
    <row r="2081" spans="1:10" ht="12.75">
      <c r="A2081" s="2"/>
      <c r="B2081" s="2"/>
      <c r="C2081" s="2"/>
      <c r="D2081" s="2"/>
      <c r="E2081" s="2"/>
      <c r="F2081" s="2"/>
      <c r="G2081" s="2"/>
      <c r="H2081" s="2"/>
      <c r="I2081" s="41"/>
      <c r="J2081" s="2"/>
    </row>
    <row r="2082" spans="1:10" ht="12.75">
      <c r="A2082" s="2"/>
      <c r="B2082" s="2"/>
      <c r="C2082" s="2"/>
      <c r="D2082" s="2"/>
      <c r="E2082" s="2"/>
      <c r="F2082" s="2"/>
      <c r="G2082" s="2"/>
      <c r="H2082" s="2"/>
      <c r="I2082" s="41"/>
      <c r="J2082" s="2"/>
    </row>
    <row r="2083" spans="1:10" ht="12.75">
      <c r="A2083" s="2"/>
      <c r="B2083" s="2"/>
      <c r="C2083" s="2"/>
      <c r="D2083" s="2"/>
      <c r="E2083" s="2"/>
      <c r="F2083" s="2"/>
      <c r="G2083" s="2"/>
      <c r="H2083" s="2"/>
      <c r="I2083" s="41"/>
      <c r="J2083" s="2"/>
    </row>
    <row r="2084" spans="1:10" ht="12.75">
      <c r="A2084" s="2"/>
      <c r="B2084" s="2"/>
      <c r="C2084" s="2"/>
      <c r="D2084" s="2"/>
      <c r="E2084" s="2"/>
      <c r="F2084" s="2"/>
      <c r="G2084" s="2"/>
      <c r="H2084" s="2"/>
      <c r="I2084" s="41"/>
      <c r="J2084" s="2"/>
    </row>
    <row r="2085" spans="1:10" ht="12.75">
      <c r="A2085" s="2"/>
      <c r="B2085" s="2"/>
      <c r="C2085" s="2"/>
      <c r="D2085" s="2"/>
      <c r="E2085" s="2"/>
      <c r="F2085" s="2"/>
      <c r="G2085" s="2"/>
      <c r="H2085" s="2"/>
      <c r="I2085" s="41"/>
      <c r="J2085" s="2"/>
    </row>
    <row r="2086" spans="1:10" ht="12.75">
      <c r="A2086" s="2"/>
      <c r="B2086" s="2"/>
      <c r="C2086" s="2"/>
      <c r="D2086" s="2"/>
      <c r="E2086" s="2"/>
      <c r="F2086" s="2"/>
      <c r="G2086" s="2"/>
      <c r="H2086" s="2"/>
      <c r="I2086" s="41"/>
      <c r="J2086" s="2"/>
    </row>
    <row r="2087" spans="1:10" ht="12.75">
      <c r="A2087" s="2"/>
      <c r="B2087" s="2"/>
      <c r="C2087" s="2"/>
      <c r="D2087" s="2"/>
      <c r="E2087" s="2"/>
      <c r="F2087" s="2"/>
      <c r="G2087" s="2"/>
      <c r="H2087" s="2"/>
      <c r="I2087" s="41"/>
      <c r="J2087" s="2"/>
    </row>
    <row r="2088" spans="1:10" ht="12.75">
      <c r="A2088" s="2"/>
      <c r="B2088" s="2"/>
      <c r="C2088" s="2"/>
      <c r="D2088" s="2"/>
      <c r="E2088" s="2"/>
      <c r="F2088" s="2"/>
      <c r="G2088" s="2"/>
      <c r="H2088" s="2"/>
      <c r="I2088" s="41"/>
      <c r="J2088" s="2"/>
    </row>
    <row r="2089" spans="1:10" ht="12.75">
      <c r="A2089" s="2"/>
      <c r="B2089" s="2"/>
      <c r="C2089" s="2"/>
      <c r="D2089" s="2"/>
      <c r="E2089" s="2"/>
      <c r="F2089" s="2"/>
      <c r="G2089" s="2"/>
      <c r="H2089" s="2"/>
      <c r="I2089" s="41"/>
      <c r="J2089" s="2"/>
    </row>
    <row r="2090" spans="1:10" ht="12.75">
      <c r="A2090" s="2"/>
      <c r="B2090" s="2"/>
      <c r="C2090" s="2"/>
      <c r="D2090" s="2"/>
      <c r="E2090" s="2"/>
      <c r="F2090" s="2"/>
      <c r="G2090" s="2"/>
      <c r="H2090" s="2"/>
      <c r="I2090" s="41"/>
      <c r="J2090" s="2"/>
    </row>
    <row r="2091" spans="1:10" ht="12.75">
      <c r="A2091" s="2"/>
      <c r="B2091" s="2"/>
      <c r="C2091" s="2"/>
      <c r="D2091" s="2"/>
      <c r="E2091" s="2"/>
      <c r="F2091" s="2"/>
      <c r="G2091" s="2"/>
      <c r="H2091" s="2"/>
      <c r="I2091" s="41"/>
      <c r="J2091" s="2"/>
    </row>
    <row r="2092" spans="1:10" ht="12.75">
      <c r="A2092" s="2"/>
      <c r="B2092" s="2"/>
      <c r="C2092" s="2"/>
      <c r="D2092" s="2"/>
      <c r="E2092" s="2"/>
      <c r="F2092" s="2"/>
      <c r="G2092" s="2"/>
      <c r="H2092" s="2"/>
      <c r="I2092" s="41"/>
      <c r="J2092" s="2"/>
    </row>
    <row r="2093" spans="1:10" ht="12.75">
      <c r="A2093" s="2"/>
      <c r="B2093" s="2"/>
      <c r="C2093" s="2"/>
      <c r="D2093" s="2"/>
      <c r="E2093" s="2"/>
      <c r="F2093" s="2"/>
      <c r="G2093" s="2"/>
      <c r="H2093" s="2"/>
      <c r="I2093" s="41"/>
      <c r="J2093" s="2"/>
    </row>
    <row r="2094" spans="1:10" ht="12.75">
      <c r="A2094" s="2"/>
      <c r="B2094" s="2"/>
      <c r="C2094" s="2"/>
      <c r="D2094" s="2"/>
      <c r="E2094" s="2"/>
      <c r="F2094" s="2"/>
      <c r="G2094" s="2"/>
      <c r="H2094" s="2"/>
      <c r="I2094" s="41"/>
      <c r="J2094" s="2"/>
    </row>
    <row r="2095" spans="1:10" ht="12.75">
      <c r="A2095" s="2"/>
      <c r="B2095" s="2"/>
      <c r="C2095" s="2"/>
      <c r="D2095" s="2"/>
      <c r="E2095" s="2"/>
      <c r="F2095" s="2"/>
      <c r="G2095" s="2"/>
      <c r="H2095" s="2"/>
      <c r="I2095" s="41"/>
      <c r="J2095" s="2"/>
    </row>
    <row r="2096" spans="1:10" ht="12.75">
      <c r="A2096" s="2"/>
      <c r="B2096" s="2"/>
      <c r="C2096" s="2"/>
      <c r="D2096" s="2"/>
      <c r="E2096" s="2"/>
      <c r="F2096" s="2"/>
      <c r="G2096" s="2"/>
      <c r="H2096" s="2"/>
      <c r="I2096" s="41"/>
      <c r="J2096" s="2"/>
    </row>
    <row r="2097" spans="1:10" ht="12.75">
      <c r="A2097" s="2"/>
      <c r="B2097" s="2"/>
      <c r="C2097" s="2"/>
      <c r="D2097" s="2"/>
      <c r="E2097" s="2"/>
      <c r="F2097" s="2"/>
      <c r="G2097" s="2"/>
      <c r="H2097" s="2"/>
      <c r="I2097" s="41"/>
      <c r="J2097" s="2"/>
    </row>
    <row r="2098" spans="1:10" ht="12.75">
      <c r="A2098" s="2"/>
      <c r="B2098" s="2"/>
      <c r="C2098" s="2"/>
      <c r="D2098" s="2"/>
      <c r="E2098" s="2"/>
      <c r="F2098" s="2"/>
      <c r="G2098" s="2"/>
      <c r="H2098" s="2"/>
      <c r="I2098" s="41"/>
      <c r="J2098" s="2"/>
    </row>
    <row r="2099" spans="1:10" ht="12.75">
      <c r="A2099" s="2"/>
      <c r="B2099" s="2"/>
      <c r="C2099" s="2"/>
      <c r="D2099" s="2"/>
      <c r="E2099" s="2"/>
      <c r="F2099" s="2"/>
      <c r="G2099" s="2"/>
      <c r="H2099" s="2"/>
      <c r="I2099" s="41"/>
      <c r="J2099" s="2"/>
    </row>
    <row r="2100" spans="1:10" ht="12.75">
      <c r="A2100" s="2"/>
      <c r="B2100" s="2"/>
      <c r="C2100" s="2"/>
      <c r="D2100" s="2"/>
      <c r="E2100" s="2"/>
      <c r="F2100" s="2"/>
      <c r="G2100" s="2"/>
      <c r="H2100" s="2"/>
      <c r="I2100" s="41"/>
      <c r="J2100" s="2"/>
    </row>
    <row r="2101" spans="1:10" ht="12.75">
      <c r="A2101" s="2"/>
      <c r="B2101" s="2"/>
      <c r="C2101" s="2"/>
      <c r="D2101" s="2"/>
      <c r="E2101" s="2"/>
      <c r="F2101" s="2"/>
      <c r="G2101" s="2"/>
      <c r="H2101" s="2"/>
      <c r="I2101" s="41"/>
      <c r="J2101" s="2"/>
    </row>
    <row r="2102" spans="1:10" ht="12.75">
      <c r="A2102" s="2"/>
      <c r="B2102" s="2"/>
      <c r="C2102" s="2"/>
      <c r="D2102" s="2"/>
      <c r="E2102" s="2"/>
      <c r="F2102" s="2"/>
      <c r="G2102" s="2"/>
      <c r="H2102" s="2"/>
      <c r="I2102" s="41"/>
      <c r="J2102" s="2"/>
    </row>
    <row r="2103" spans="1:10" ht="12.75">
      <c r="A2103" s="2"/>
      <c r="B2103" s="2"/>
      <c r="C2103" s="2"/>
      <c r="D2103" s="2"/>
      <c r="E2103" s="2"/>
      <c r="F2103" s="2"/>
      <c r="G2103" s="2"/>
      <c r="H2103" s="2"/>
      <c r="I2103" s="41"/>
      <c r="J2103" s="2"/>
    </row>
    <row r="2104" spans="1:10" ht="12.75">
      <c r="A2104" s="2"/>
      <c r="B2104" s="2"/>
      <c r="C2104" s="2"/>
      <c r="D2104" s="2"/>
      <c r="E2104" s="2"/>
      <c r="F2104" s="2"/>
      <c r="G2104" s="2"/>
      <c r="H2104" s="2"/>
      <c r="I2104" s="41"/>
      <c r="J2104" s="2"/>
    </row>
    <row r="2105" spans="1:10" ht="12.75">
      <c r="A2105" s="2"/>
      <c r="B2105" s="2"/>
      <c r="C2105" s="2"/>
      <c r="D2105" s="2"/>
      <c r="E2105" s="2"/>
      <c r="F2105" s="2"/>
      <c r="G2105" s="2"/>
      <c r="H2105" s="2"/>
      <c r="I2105" s="41"/>
      <c r="J2105" s="2"/>
    </row>
    <row r="2106" spans="1:10" ht="12.75">
      <c r="A2106" s="2"/>
      <c r="B2106" s="2"/>
      <c r="C2106" s="2"/>
      <c r="D2106" s="2"/>
      <c r="E2106" s="2"/>
      <c r="F2106" s="2"/>
      <c r="G2106" s="2"/>
      <c r="H2106" s="2"/>
      <c r="I2106" s="41"/>
      <c r="J2106" s="2"/>
    </row>
    <row r="2107" spans="1:10" ht="12.75">
      <c r="A2107" s="2"/>
      <c r="B2107" s="2"/>
      <c r="C2107" s="2"/>
      <c r="D2107" s="2"/>
      <c r="E2107" s="2"/>
      <c r="F2107" s="2"/>
      <c r="G2107" s="2"/>
      <c r="H2107" s="2"/>
      <c r="I2107" s="41"/>
      <c r="J2107" s="2"/>
    </row>
    <row r="2108" spans="1:10" ht="12.75">
      <c r="A2108" s="2"/>
      <c r="B2108" s="2"/>
      <c r="C2108" s="2"/>
      <c r="D2108" s="2"/>
      <c r="E2108" s="2"/>
      <c r="F2108" s="2"/>
      <c r="G2108" s="2"/>
      <c r="H2108" s="2"/>
      <c r="I2108" s="41"/>
      <c r="J2108" s="2"/>
    </row>
    <row r="2109" spans="1:10" ht="12.75">
      <c r="A2109" s="2"/>
      <c r="B2109" s="2"/>
      <c r="C2109" s="2"/>
      <c r="D2109" s="2"/>
      <c r="E2109" s="2"/>
      <c r="F2109" s="2"/>
      <c r="G2109" s="2"/>
      <c r="H2109" s="2"/>
      <c r="I2109" s="41"/>
      <c r="J2109" s="2"/>
    </row>
    <row r="2110" spans="1:10" ht="12.75">
      <c r="A2110" s="2"/>
      <c r="B2110" s="2"/>
      <c r="C2110" s="2"/>
      <c r="D2110" s="2"/>
      <c r="E2110" s="2"/>
      <c r="F2110" s="2"/>
      <c r="G2110" s="2"/>
      <c r="H2110" s="2"/>
      <c r="I2110" s="41"/>
      <c r="J2110" s="2"/>
    </row>
    <row r="2111" spans="1:10" ht="12.75">
      <c r="A2111" s="2"/>
      <c r="B2111" s="2"/>
      <c r="C2111" s="2"/>
      <c r="D2111" s="2"/>
      <c r="E2111" s="2"/>
      <c r="F2111" s="2"/>
      <c r="G2111" s="2"/>
      <c r="H2111" s="2"/>
      <c r="I2111" s="41"/>
      <c r="J2111" s="2"/>
    </row>
    <row r="2112" spans="1:10" ht="12.75">
      <c r="A2112" s="2"/>
      <c r="B2112" s="2"/>
      <c r="C2112" s="2"/>
      <c r="D2112" s="2"/>
      <c r="E2112" s="2"/>
      <c r="F2112" s="2"/>
      <c r="G2112" s="2"/>
      <c r="H2112" s="2"/>
      <c r="I2112" s="41"/>
      <c r="J2112" s="2"/>
    </row>
    <row r="2113" spans="1:10" ht="12.75">
      <c r="A2113" s="2"/>
      <c r="B2113" s="2"/>
      <c r="C2113" s="2"/>
      <c r="D2113" s="2"/>
      <c r="E2113" s="2"/>
      <c r="F2113" s="2"/>
      <c r="G2113" s="2"/>
      <c r="H2113" s="2"/>
      <c r="I2113" s="41"/>
      <c r="J2113" s="2"/>
    </row>
    <row r="2114" spans="1:10" ht="12.75">
      <c r="A2114" s="2"/>
      <c r="B2114" s="2"/>
      <c r="C2114" s="2"/>
      <c r="D2114" s="2"/>
      <c r="E2114" s="2"/>
      <c r="F2114" s="2"/>
      <c r="G2114" s="2"/>
      <c r="H2114" s="2"/>
      <c r="I2114" s="41"/>
      <c r="J2114" s="2"/>
    </row>
    <row r="2115" spans="1:10" ht="12.75">
      <c r="A2115" s="2"/>
      <c r="B2115" s="2"/>
      <c r="C2115" s="2"/>
      <c r="D2115" s="2"/>
      <c r="E2115" s="2"/>
      <c r="F2115" s="2"/>
      <c r="G2115" s="2"/>
      <c r="H2115" s="2"/>
      <c r="I2115" s="41"/>
      <c r="J2115" s="2"/>
    </row>
    <row r="2116" spans="1:10" ht="12.75">
      <c r="A2116" s="2"/>
      <c r="B2116" s="2"/>
      <c r="C2116" s="2"/>
      <c r="D2116" s="2"/>
      <c r="E2116" s="2"/>
      <c r="F2116" s="2"/>
      <c r="G2116" s="2"/>
      <c r="H2116" s="2"/>
      <c r="I2116" s="41"/>
      <c r="J2116" s="2"/>
    </row>
    <row r="2117" spans="1:10" ht="12.75">
      <c r="A2117" s="2"/>
      <c r="B2117" s="2"/>
      <c r="C2117" s="2"/>
      <c r="D2117" s="2"/>
      <c r="E2117" s="2"/>
      <c r="F2117" s="2"/>
      <c r="G2117" s="2"/>
      <c r="H2117" s="2"/>
      <c r="I2117" s="41"/>
      <c r="J2117" s="2"/>
    </row>
    <row r="2118" spans="1:10" ht="12.75">
      <c r="A2118" s="2"/>
      <c r="B2118" s="2"/>
      <c r="C2118" s="2"/>
      <c r="D2118" s="2"/>
      <c r="E2118" s="2"/>
      <c r="F2118" s="2"/>
      <c r="G2118" s="2"/>
      <c r="H2118" s="2"/>
      <c r="I2118" s="41"/>
      <c r="J2118" s="2"/>
    </row>
    <row r="2119" spans="1:10" ht="12.75">
      <c r="A2119" s="2"/>
      <c r="B2119" s="2"/>
      <c r="C2119" s="2"/>
      <c r="D2119" s="2"/>
      <c r="E2119" s="2"/>
      <c r="F2119" s="2"/>
      <c r="G2119" s="2"/>
      <c r="H2119" s="2"/>
      <c r="I2119" s="41"/>
      <c r="J2119" s="2"/>
    </row>
    <row r="2120" spans="1:10" ht="12.75">
      <c r="A2120" s="2"/>
      <c r="B2120" s="2"/>
      <c r="C2120" s="2"/>
      <c r="D2120" s="2"/>
      <c r="E2120" s="2"/>
      <c r="F2120" s="2"/>
      <c r="G2120" s="2"/>
      <c r="H2120" s="2"/>
      <c r="I2120" s="41"/>
      <c r="J2120" s="2"/>
    </row>
    <row r="2121" spans="1:10" ht="12.75">
      <c r="A2121" s="2"/>
      <c r="B2121" s="2"/>
      <c r="C2121" s="2"/>
      <c r="D2121" s="2"/>
      <c r="E2121" s="2"/>
      <c r="F2121" s="2"/>
      <c r="G2121" s="2"/>
      <c r="H2121" s="2"/>
      <c r="I2121" s="41"/>
      <c r="J2121" s="2"/>
    </row>
    <row r="2122" spans="1:10" ht="12.75">
      <c r="A2122" s="2"/>
      <c r="B2122" s="2"/>
      <c r="C2122" s="2"/>
      <c r="D2122" s="2"/>
      <c r="E2122" s="2"/>
      <c r="F2122" s="2"/>
      <c r="G2122" s="2"/>
      <c r="H2122" s="2"/>
      <c r="I2122" s="41"/>
      <c r="J2122" s="2"/>
    </row>
    <row r="2123" spans="1:10" ht="12.75">
      <c r="A2123" s="2"/>
      <c r="B2123" s="2"/>
      <c r="C2123" s="2"/>
      <c r="D2123" s="2"/>
      <c r="E2123" s="2"/>
      <c r="F2123" s="2"/>
      <c r="G2123" s="2"/>
      <c r="H2123" s="2"/>
      <c r="I2123" s="41"/>
      <c r="J2123" s="2"/>
    </row>
    <row r="2124" spans="1:10" ht="12.75">
      <c r="A2124" s="2"/>
      <c r="B2124" s="2"/>
      <c r="C2124" s="2"/>
      <c r="D2124" s="2"/>
      <c r="E2124" s="2"/>
      <c r="F2124" s="2"/>
      <c r="G2124" s="2"/>
      <c r="H2124" s="2"/>
      <c r="I2124" s="41"/>
      <c r="J2124" s="2"/>
    </row>
    <row r="2125" spans="1:10" ht="12.75">
      <c r="A2125" s="2"/>
      <c r="B2125" s="2"/>
      <c r="C2125" s="2"/>
      <c r="D2125" s="2"/>
      <c r="E2125" s="2"/>
      <c r="F2125" s="2"/>
      <c r="G2125" s="2"/>
      <c r="H2125" s="2"/>
      <c r="I2125" s="41"/>
      <c r="J2125" s="2"/>
    </row>
    <row r="2126" spans="1:10" ht="12.75">
      <c r="A2126" s="2"/>
      <c r="B2126" s="2"/>
      <c r="C2126" s="2"/>
      <c r="D2126" s="2"/>
      <c r="E2126" s="2"/>
      <c r="F2126" s="2"/>
      <c r="G2126" s="2"/>
      <c r="H2126" s="2"/>
      <c r="I2126" s="41"/>
      <c r="J2126" s="2"/>
    </row>
    <row r="2127" spans="1:10" ht="12.75">
      <c r="A2127" s="2"/>
      <c r="B2127" s="2"/>
      <c r="C2127" s="2"/>
      <c r="D2127" s="2"/>
      <c r="E2127" s="2"/>
      <c r="F2127" s="2"/>
      <c r="G2127" s="2"/>
      <c r="H2127" s="2"/>
      <c r="I2127" s="41"/>
      <c r="J2127" s="2"/>
    </row>
    <row r="2128" spans="1:10" ht="12.75">
      <c r="A2128" s="2"/>
      <c r="B2128" s="2"/>
      <c r="C2128" s="2"/>
      <c r="D2128" s="2"/>
      <c r="E2128" s="2"/>
      <c r="F2128" s="2"/>
      <c r="G2128" s="2"/>
      <c r="H2128" s="2"/>
      <c r="I2128" s="41"/>
      <c r="J2128" s="2"/>
    </row>
    <row r="2129" spans="1:10" ht="12.75">
      <c r="A2129" s="2"/>
      <c r="B2129" s="2"/>
      <c r="C2129" s="2"/>
      <c r="D2129" s="2"/>
      <c r="E2129" s="2"/>
      <c r="F2129" s="2"/>
      <c r="G2129" s="2"/>
      <c r="H2129" s="2"/>
      <c r="I2129" s="41"/>
      <c r="J2129" s="2"/>
    </row>
    <row r="2130" spans="1:10" ht="12.75">
      <c r="A2130" s="2"/>
      <c r="B2130" s="2"/>
      <c r="C2130" s="2"/>
      <c r="D2130" s="2"/>
      <c r="E2130" s="2"/>
      <c r="F2130" s="2"/>
      <c r="G2130" s="2"/>
      <c r="H2130" s="2"/>
      <c r="I2130" s="41"/>
      <c r="J2130" s="2"/>
    </row>
    <row r="2131" spans="1:10" ht="12.75">
      <c r="A2131" s="2"/>
      <c r="B2131" s="2"/>
      <c r="C2131" s="2"/>
      <c r="D2131" s="2"/>
      <c r="E2131" s="2"/>
      <c r="F2131" s="2"/>
      <c r="G2131" s="2"/>
      <c r="H2131" s="2"/>
      <c r="I2131" s="41"/>
      <c r="J2131" s="2"/>
    </row>
    <row r="2132" spans="1:10" ht="12.75">
      <c r="A2132" s="2"/>
      <c r="B2132" s="2"/>
      <c r="C2132" s="2"/>
      <c r="D2132" s="2"/>
      <c r="E2132" s="2"/>
      <c r="F2132" s="2"/>
      <c r="G2132" s="2"/>
      <c r="H2132" s="2"/>
      <c r="I2132" s="41"/>
      <c r="J2132" s="2"/>
    </row>
    <row r="2133" spans="1:10" ht="12.75">
      <c r="A2133" s="2"/>
      <c r="B2133" s="2"/>
      <c r="C2133" s="2"/>
      <c r="D2133" s="2"/>
      <c r="E2133" s="2"/>
      <c r="F2133" s="2"/>
      <c r="G2133" s="2"/>
      <c r="H2133" s="2"/>
      <c r="I2133" s="41"/>
      <c r="J2133" s="2"/>
    </row>
    <row r="2134" spans="1:10" ht="12.75">
      <c r="A2134" s="2"/>
      <c r="B2134" s="2"/>
      <c r="C2134" s="2"/>
      <c r="D2134" s="2"/>
      <c r="E2134" s="2"/>
      <c r="F2134" s="2"/>
      <c r="G2134" s="2"/>
      <c r="H2134" s="2"/>
      <c r="I2134" s="41"/>
      <c r="J2134" s="2"/>
    </row>
    <row r="2135" spans="1:10" ht="12.75">
      <c r="A2135" s="2"/>
      <c r="B2135" s="2"/>
      <c r="C2135" s="2"/>
      <c r="D2135" s="2"/>
      <c r="E2135" s="2"/>
      <c r="F2135" s="2"/>
      <c r="G2135" s="2"/>
      <c r="H2135" s="2"/>
      <c r="I2135" s="41"/>
      <c r="J2135" s="2"/>
    </row>
    <row r="2136" spans="1:10" ht="12.75">
      <c r="A2136" s="2"/>
      <c r="B2136" s="2"/>
      <c r="C2136" s="2"/>
      <c r="D2136" s="2"/>
      <c r="E2136" s="2"/>
      <c r="F2136" s="2"/>
      <c r="G2136" s="2"/>
      <c r="H2136" s="2"/>
      <c r="I2136" s="41"/>
      <c r="J2136" s="2"/>
    </row>
    <row r="2137" spans="1:10" ht="12.75">
      <c r="A2137" s="2"/>
      <c r="B2137" s="2"/>
      <c r="C2137" s="2"/>
      <c r="D2137" s="2"/>
      <c r="E2137" s="2"/>
      <c r="F2137" s="2"/>
      <c r="G2137" s="2"/>
      <c r="H2137" s="2"/>
      <c r="I2137" s="41"/>
      <c r="J2137" s="2"/>
    </row>
    <row r="2138" spans="1:10" ht="12.75">
      <c r="A2138" s="2"/>
      <c r="B2138" s="2"/>
      <c r="C2138" s="2"/>
      <c r="D2138" s="2"/>
      <c r="E2138" s="2"/>
      <c r="F2138" s="2"/>
      <c r="G2138" s="2"/>
      <c r="H2138" s="2"/>
      <c r="I2138" s="41"/>
      <c r="J2138" s="2"/>
    </row>
    <row r="2139" spans="1:10" ht="12.75">
      <c r="A2139" s="2"/>
      <c r="B2139" s="2"/>
      <c r="C2139" s="2"/>
      <c r="D2139" s="2"/>
      <c r="E2139" s="2"/>
      <c r="F2139" s="2"/>
      <c r="G2139" s="2"/>
      <c r="H2139" s="2"/>
      <c r="I2139" s="41"/>
      <c r="J2139" s="2"/>
    </row>
    <row r="2140" spans="1:10" ht="12.75">
      <c r="A2140" s="2"/>
      <c r="B2140" s="2"/>
      <c r="C2140" s="2"/>
      <c r="D2140" s="2"/>
      <c r="E2140" s="2"/>
      <c r="F2140" s="2"/>
      <c r="G2140" s="2"/>
      <c r="H2140" s="2"/>
      <c r="I2140" s="41"/>
      <c r="J2140" s="2"/>
    </row>
    <row r="2141" spans="1:10" ht="12.75">
      <c r="A2141" s="2"/>
      <c r="B2141" s="2"/>
      <c r="C2141" s="2"/>
      <c r="D2141" s="2"/>
      <c r="E2141" s="2"/>
      <c r="F2141" s="2"/>
      <c r="G2141" s="2"/>
      <c r="H2141" s="2"/>
      <c r="I2141" s="41"/>
      <c r="J2141" s="2"/>
    </row>
    <row r="2142" spans="1:10" ht="12.75">
      <c r="A2142" s="2"/>
      <c r="B2142" s="2"/>
      <c r="C2142" s="2"/>
      <c r="D2142" s="2"/>
      <c r="E2142" s="2"/>
      <c r="F2142" s="2"/>
      <c r="G2142" s="2"/>
      <c r="H2142" s="2"/>
      <c r="I2142" s="41"/>
      <c r="J2142" s="2"/>
    </row>
    <row r="2143" spans="1:10" ht="12.75">
      <c r="A2143" s="2"/>
      <c r="B2143" s="2"/>
      <c r="C2143" s="2"/>
      <c r="D2143" s="2"/>
      <c r="E2143" s="2"/>
      <c r="F2143" s="2"/>
      <c r="G2143" s="2"/>
      <c r="H2143" s="2"/>
      <c r="I2143" s="41"/>
      <c r="J2143" s="2"/>
    </row>
    <row r="2144" spans="1:10" ht="12.75">
      <c r="A2144" s="2"/>
      <c r="B2144" s="2"/>
      <c r="C2144" s="2"/>
      <c r="D2144" s="2"/>
      <c r="E2144" s="2"/>
      <c r="F2144" s="2"/>
      <c r="G2144" s="2"/>
      <c r="H2144" s="2"/>
      <c r="I2144" s="41"/>
      <c r="J2144" s="2"/>
    </row>
    <row r="2145" spans="1:10" ht="12.75">
      <c r="A2145" s="2"/>
      <c r="B2145" s="2"/>
      <c r="C2145" s="2"/>
      <c r="D2145" s="2"/>
      <c r="E2145" s="2"/>
      <c r="F2145" s="2"/>
      <c r="G2145" s="2"/>
      <c r="H2145" s="2"/>
      <c r="I2145" s="41"/>
      <c r="J2145" s="2"/>
    </row>
    <row r="2146" spans="1:10" ht="12.75">
      <c r="A2146" s="2"/>
      <c r="B2146" s="2"/>
      <c r="C2146" s="2"/>
      <c r="D2146" s="2"/>
      <c r="E2146" s="2"/>
      <c r="F2146" s="2"/>
      <c r="G2146" s="2"/>
      <c r="H2146" s="2"/>
      <c r="I2146" s="41"/>
      <c r="J2146" s="2"/>
    </row>
    <row r="2147" spans="1:10" ht="12.75">
      <c r="A2147" s="2"/>
      <c r="B2147" s="2"/>
      <c r="C2147" s="2"/>
      <c r="D2147" s="2"/>
      <c r="E2147" s="2"/>
      <c r="F2147" s="2"/>
      <c r="G2147" s="2"/>
      <c r="H2147" s="2"/>
      <c r="I2147" s="41"/>
      <c r="J2147" s="2"/>
    </row>
    <row r="2148" spans="1:10" ht="12.75">
      <c r="A2148" s="2"/>
      <c r="B2148" s="2"/>
      <c r="C2148" s="2"/>
      <c r="D2148" s="2"/>
      <c r="E2148" s="2"/>
      <c r="F2148" s="2"/>
      <c r="G2148" s="2"/>
      <c r="H2148" s="2"/>
      <c r="I2148" s="41"/>
      <c r="J2148" s="2"/>
    </row>
    <row r="2149" spans="1:10" ht="12.75">
      <c r="A2149" s="2"/>
      <c r="B2149" s="2"/>
      <c r="C2149" s="2"/>
      <c r="D2149" s="2"/>
      <c r="E2149" s="2"/>
      <c r="F2149" s="2"/>
      <c r="G2149" s="2"/>
      <c r="H2149" s="2"/>
      <c r="I2149" s="41"/>
      <c r="J2149" s="2"/>
    </row>
    <row r="2150" spans="1:10" ht="12.75">
      <c r="A2150" s="2"/>
      <c r="B2150" s="2"/>
      <c r="C2150" s="2"/>
      <c r="D2150" s="2"/>
      <c r="E2150" s="2"/>
      <c r="F2150" s="2"/>
      <c r="G2150" s="2"/>
      <c r="H2150" s="2"/>
      <c r="I2150" s="41"/>
      <c r="J2150" s="2"/>
    </row>
    <row r="2151" spans="1:10" ht="12.75">
      <c r="A2151" s="2"/>
      <c r="B2151" s="2"/>
      <c r="C2151" s="2"/>
      <c r="D2151" s="2"/>
      <c r="E2151" s="2"/>
      <c r="F2151" s="2"/>
      <c r="G2151" s="2"/>
      <c r="H2151" s="2"/>
      <c r="I2151" s="41"/>
      <c r="J2151" s="2"/>
    </row>
    <row r="2152" spans="1:10" ht="12.75">
      <c r="A2152" s="2"/>
      <c r="B2152" s="2"/>
      <c r="C2152" s="2"/>
      <c r="D2152" s="2"/>
      <c r="E2152" s="2"/>
      <c r="F2152" s="2"/>
      <c r="G2152" s="2"/>
      <c r="H2152" s="2"/>
      <c r="I2152" s="41"/>
      <c r="J2152" s="2"/>
    </row>
    <row r="2153" spans="1:10" ht="12.75">
      <c r="A2153" s="2"/>
      <c r="B2153" s="2"/>
      <c r="C2153" s="2"/>
      <c r="D2153" s="2"/>
      <c r="E2153" s="2"/>
      <c r="F2153" s="2"/>
      <c r="G2153" s="2"/>
      <c r="H2153" s="2"/>
      <c r="I2153" s="41"/>
      <c r="J2153" s="2"/>
    </row>
    <row r="2154" spans="1:10" ht="12.75">
      <c r="A2154" s="2"/>
      <c r="B2154" s="2"/>
      <c r="C2154" s="2"/>
      <c r="D2154" s="2"/>
      <c r="E2154" s="2"/>
      <c r="F2154" s="2"/>
      <c r="G2154" s="2"/>
      <c r="H2154" s="2"/>
      <c r="I2154" s="41"/>
      <c r="J2154" s="2"/>
    </row>
    <row r="2155" spans="1:10" ht="12.75">
      <c r="A2155" s="2"/>
      <c r="B2155" s="2"/>
      <c r="C2155" s="2"/>
      <c r="D2155" s="2"/>
      <c r="E2155" s="2"/>
      <c r="F2155" s="2"/>
      <c r="G2155" s="2"/>
      <c r="H2155" s="2"/>
      <c r="I2155" s="41"/>
      <c r="J2155" s="2"/>
    </row>
    <row r="2156" spans="1:10" ht="12.75">
      <c r="A2156" s="2"/>
      <c r="B2156" s="2"/>
      <c r="C2156" s="2"/>
      <c r="D2156" s="2"/>
      <c r="E2156" s="2"/>
      <c r="F2156" s="2"/>
      <c r="G2156" s="2"/>
      <c r="H2156" s="2"/>
      <c r="I2156" s="41"/>
      <c r="J2156" s="2"/>
    </row>
    <row r="2157" spans="1:10" ht="12.75">
      <c r="A2157" s="2"/>
      <c r="B2157" s="2"/>
      <c r="C2157" s="2"/>
      <c r="D2157" s="2"/>
      <c r="E2157" s="2"/>
      <c r="F2157" s="2"/>
      <c r="G2157" s="2"/>
      <c r="H2157" s="2"/>
      <c r="I2157" s="41"/>
      <c r="J2157" s="2"/>
    </row>
    <row r="2158" spans="1:10" ht="12.75">
      <c r="A2158" s="2"/>
      <c r="B2158" s="2"/>
      <c r="C2158" s="2"/>
      <c r="D2158" s="2"/>
      <c r="E2158" s="2"/>
      <c r="F2158" s="2"/>
      <c r="G2158" s="2"/>
      <c r="H2158" s="2"/>
      <c r="I2158" s="41"/>
      <c r="J2158" s="2"/>
    </row>
    <row r="2159" spans="1:10" ht="12.75">
      <c r="A2159" s="2"/>
      <c r="B2159" s="2"/>
      <c r="C2159" s="2"/>
      <c r="D2159" s="2"/>
      <c r="E2159" s="2"/>
      <c r="F2159" s="2"/>
      <c r="G2159" s="2"/>
      <c r="H2159" s="2"/>
      <c r="I2159" s="41"/>
      <c r="J2159" s="2"/>
    </row>
    <row r="2160" spans="1:10" ht="12.75">
      <c r="A2160" s="2"/>
      <c r="B2160" s="2"/>
      <c r="C2160" s="2"/>
      <c r="D2160" s="2"/>
      <c r="E2160" s="2"/>
      <c r="F2160" s="2"/>
      <c r="G2160" s="2"/>
      <c r="H2160" s="2"/>
      <c r="I2160" s="41"/>
      <c r="J2160" s="2"/>
    </row>
    <row r="2161" spans="1:10" ht="12.75">
      <c r="A2161" s="2"/>
      <c r="B2161" s="2"/>
      <c r="C2161" s="2"/>
      <c r="D2161" s="2"/>
      <c r="E2161" s="2"/>
      <c r="F2161" s="2"/>
      <c r="G2161" s="2"/>
      <c r="H2161" s="2"/>
      <c r="I2161" s="41"/>
      <c r="J2161" s="2"/>
    </row>
    <row r="2162" spans="1:10" ht="12.75">
      <c r="A2162" s="2"/>
      <c r="B2162" s="2"/>
      <c r="C2162" s="2"/>
      <c r="D2162" s="2"/>
      <c r="E2162" s="2"/>
      <c r="F2162" s="2"/>
      <c r="G2162" s="2"/>
      <c r="H2162" s="2"/>
      <c r="I2162" s="41"/>
      <c r="J2162" s="2"/>
    </row>
    <row r="2163" spans="1:10" ht="12.75">
      <c r="A2163" s="2"/>
      <c r="B2163" s="2"/>
      <c r="C2163" s="2"/>
      <c r="D2163" s="2"/>
      <c r="E2163" s="2"/>
      <c r="F2163" s="2"/>
      <c r="G2163" s="2"/>
      <c r="H2163" s="2"/>
      <c r="I2163" s="41"/>
      <c r="J2163" s="2"/>
    </row>
    <row r="2164" spans="1:10" ht="12.75">
      <c r="A2164" s="2"/>
      <c r="B2164" s="2"/>
      <c r="C2164" s="2"/>
      <c r="D2164" s="2"/>
      <c r="E2164" s="2"/>
      <c r="F2164" s="2"/>
      <c r="G2164" s="2"/>
      <c r="H2164" s="2"/>
      <c r="I2164" s="41"/>
      <c r="J2164" s="2"/>
    </row>
    <row r="2165" spans="1:10" ht="12.75">
      <c r="A2165" s="2"/>
      <c r="B2165" s="2"/>
      <c r="C2165" s="2"/>
      <c r="D2165" s="2"/>
      <c r="E2165" s="2"/>
      <c r="F2165" s="2"/>
      <c r="G2165" s="2"/>
      <c r="H2165" s="2"/>
      <c r="I2165" s="41"/>
      <c r="J2165" s="2"/>
    </row>
    <row r="2166" spans="1:10" ht="12.75">
      <c r="A2166" s="2"/>
      <c r="B2166" s="2"/>
      <c r="C2166" s="2"/>
      <c r="D2166" s="2"/>
      <c r="E2166" s="2"/>
      <c r="F2166" s="2"/>
      <c r="G2166" s="2"/>
      <c r="H2166" s="2"/>
      <c r="I2166" s="41"/>
      <c r="J2166" s="2"/>
    </row>
    <row r="2167" spans="1:10" ht="12.75">
      <c r="A2167" s="2"/>
      <c r="B2167" s="2"/>
      <c r="C2167" s="2"/>
      <c r="D2167" s="2"/>
      <c r="E2167" s="2"/>
      <c r="F2167" s="2"/>
      <c r="G2167" s="2"/>
      <c r="H2167" s="2"/>
      <c r="I2167" s="41"/>
      <c r="J2167" s="2"/>
    </row>
    <row r="2168" spans="1:10" ht="12.75">
      <c r="A2168" s="2"/>
      <c r="B2168" s="2"/>
      <c r="C2168" s="2"/>
      <c r="D2168" s="2"/>
      <c r="E2168" s="2"/>
      <c r="F2168" s="2"/>
      <c r="G2168" s="2"/>
      <c r="H2168" s="2"/>
      <c r="I2168" s="41"/>
      <c r="J2168" s="2"/>
    </row>
    <row r="2169" spans="1:10" ht="12.75">
      <c r="A2169" s="2"/>
      <c r="B2169" s="2"/>
      <c r="C2169" s="2"/>
      <c r="D2169" s="2"/>
      <c r="E2169" s="2"/>
      <c r="F2169" s="2"/>
      <c r="G2169" s="2"/>
      <c r="H2169" s="2"/>
      <c r="I2169" s="41"/>
      <c r="J2169" s="2"/>
    </row>
    <row r="2170" spans="1:10" ht="12.75">
      <c r="A2170" s="2"/>
      <c r="B2170" s="2"/>
      <c r="C2170" s="2"/>
      <c r="D2170" s="2"/>
      <c r="E2170" s="2"/>
      <c r="F2170" s="2"/>
      <c r="G2170" s="2"/>
      <c r="H2170" s="2"/>
      <c r="I2170" s="41"/>
      <c r="J2170" s="2"/>
    </row>
    <row r="2171" spans="1:10" ht="12.75">
      <c r="A2171" s="2"/>
      <c r="B2171" s="2"/>
      <c r="C2171" s="2"/>
      <c r="D2171" s="2"/>
      <c r="E2171" s="2"/>
      <c r="F2171" s="2"/>
      <c r="G2171" s="2"/>
      <c r="H2171" s="2"/>
      <c r="I2171" s="41"/>
      <c r="J2171" s="2"/>
    </row>
    <row r="2172" spans="1:10" ht="12.75">
      <c r="A2172" s="2"/>
      <c r="B2172" s="2"/>
      <c r="C2172" s="2"/>
      <c r="D2172" s="2"/>
      <c r="E2172" s="2"/>
      <c r="F2172" s="2"/>
      <c r="G2172" s="2"/>
      <c r="H2172" s="2"/>
      <c r="I2172" s="41"/>
      <c r="J2172" s="2"/>
    </row>
    <row r="2173" spans="1:10" ht="12.75">
      <c r="A2173" s="2"/>
      <c r="B2173" s="2"/>
      <c r="C2173" s="2"/>
      <c r="D2173" s="2"/>
      <c r="E2173" s="2"/>
      <c r="F2173" s="2"/>
      <c r="G2173" s="2"/>
      <c r="H2173" s="2"/>
      <c r="I2173" s="41"/>
      <c r="J2173" s="2"/>
    </row>
    <row r="2174" spans="1:10" ht="12.75">
      <c r="A2174" s="2"/>
      <c r="B2174" s="2"/>
      <c r="C2174" s="2"/>
      <c r="D2174" s="2"/>
      <c r="E2174" s="2"/>
      <c r="F2174" s="2"/>
      <c r="G2174" s="2"/>
      <c r="H2174" s="2"/>
      <c r="I2174" s="41"/>
      <c r="J2174" s="2"/>
    </row>
    <row r="2175" spans="1:10" ht="12.75">
      <c r="A2175" s="2"/>
      <c r="B2175" s="2"/>
      <c r="C2175" s="2"/>
      <c r="D2175" s="2"/>
      <c r="E2175" s="2"/>
      <c r="F2175" s="2"/>
      <c r="G2175" s="2"/>
      <c r="H2175" s="2"/>
      <c r="I2175" s="41"/>
      <c r="J2175" s="2"/>
    </row>
    <row r="2176" spans="1:10" ht="12.75">
      <c r="A2176" s="2"/>
      <c r="B2176" s="2"/>
      <c r="C2176" s="2"/>
      <c r="D2176" s="2"/>
      <c r="E2176" s="2"/>
      <c r="F2176" s="2"/>
      <c r="G2176" s="2"/>
      <c r="H2176" s="2"/>
      <c r="I2176" s="41"/>
      <c r="J2176" s="2"/>
    </row>
    <row r="2177" spans="1:10" ht="12.75">
      <c r="A2177" s="2"/>
      <c r="B2177" s="2"/>
      <c r="C2177" s="2"/>
      <c r="D2177" s="2"/>
      <c r="E2177" s="2"/>
      <c r="F2177" s="2"/>
      <c r="G2177" s="2"/>
      <c r="H2177" s="2"/>
      <c r="I2177" s="41"/>
      <c r="J2177" s="2"/>
    </row>
    <row r="2178" spans="1:10" ht="12.75">
      <c r="A2178" s="2"/>
      <c r="B2178" s="2"/>
      <c r="C2178" s="2"/>
      <c r="D2178" s="2"/>
      <c r="E2178" s="2"/>
      <c r="F2178" s="2"/>
      <c r="G2178" s="2"/>
      <c r="H2178" s="2"/>
      <c r="I2178" s="41"/>
      <c r="J2178" s="2"/>
    </row>
    <row r="2179" spans="1:10" ht="12.75">
      <c r="A2179" s="2"/>
      <c r="B2179" s="2"/>
      <c r="C2179" s="2"/>
      <c r="D2179" s="2"/>
      <c r="E2179" s="2"/>
      <c r="F2179" s="2"/>
      <c r="G2179" s="2"/>
      <c r="H2179" s="2"/>
      <c r="I2179" s="41"/>
      <c r="J2179" s="2"/>
    </row>
    <row r="2180" spans="1:10" ht="12.75">
      <c r="A2180" s="2"/>
      <c r="B2180" s="2"/>
      <c r="C2180" s="2"/>
      <c r="D2180" s="2"/>
      <c r="E2180" s="2"/>
      <c r="F2180" s="2"/>
      <c r="G2180" s="2"/>
      <c r="H2180" s="2"/>
      <c r="I2180" s="41"/>
      <c r="J2180" s="2"/>
    </row>
    <row r="2181" spans="1:10" ht="12.75">
      <c r="A2181" s="2"/>
      <c r="B2181" s="2"/>
      <c r="C2181" s="2"/>
      <c r="D2181" s="2"/>
      <c r="E2181" s="2"/>
      <c r="F2181" s="2"/>
      <c r="G2181" s="2"/>
      <c r="H2181" s="2"/>
      <c r="I2181" s="41"/>
      <c r="J2181" s="2"/>
    </row>
    <row r="2182" spans="1:10" ht="12.75">
      <c r="A2182" s="2"/>
      <c r="B2182" s="2"/>
      <c r="C2182" s="2"/>
      <c r="D2182" s="2"/>
      <c r="E2182" s="2"/>
      <c r="F2182" s="2"/>
      <c r="G2182" s="2"/>
      <c r="H2182" s="2"/>
      <c r="I2182" s="41"/>
      <c r="J2182" s="2"/>
    </row>
    <row r="2183" spans="1:10" ht="12.75">
      <c r="A2183" s="2"/>
      <c r="B2183" s="2"/>
      <c r="C2183" s="2"/>
      <c r="D2183" s="2"/>
      <c r="E2183" s="2"/>
      <c r="F2183" s="2"/>
      <c r="G2183" s="2"/>
      <c r="H2183" s="2"/>
      <c r="I2183" s="41"/>
      <c r="J2183" s="2"/>
    </row>
    <row r="2184" spans="1:10" ht="12.75">
      <c r="A2184" s="2"/>
      <c r="B2184" s="2"/>
      <c r="C2184" s="2"/>
      <c r="D2184" s="2"/>
      <c r="E2184" s="2"/>
      <c r="F2184" s="2"/>
      <c r="G2184" s="2"/>
      <c r="H2184" s="2"/>
      <c r="I2184" s="41"/>
      <c r="J2184" s="2"/>
    </row>
    <row r="2185" spans="1:10" ht="12.75">
      <c r="A2185" s="2"/>
      <c r="B2185" s="2"/>
      <c r="C2185" s="2"/>
      <c r="D2185" s="2"/>
      <c r="E2185" s="2"/>
      <c r="F2185" s="2"/>
      <c r="G2185" s="2"/>
      <c r="H2185" s="2"/>
      <c r="I2185" s="41"/>
      <c r="J2185" s="2"/>
    </row>
    <row r="2186" spans="1:10" ht="12.75">
      <c r="A2186" s="2"/>
      <c r="B2186" s="2"/>
      <c r="C2186" s="2"/>
      <c r="D2186" s="2"/>
      <c r="E2186" s="2"/>
      <c r="F2186" s="2"/>
      <c r="G2186" s="2"/>
      <c r="H2186" s="2"/>
      <c r="I2186" s="41"/>
      <c r="J2186" s="2"/>
    </row>
    <row r="2187" spans="1:10" ht="12.75">
      <c r="A2187" s="2"/>
      <c r="B2187" s="2"/>
      <c r="C2187" s="2"/>
      <c r="D2187" s="2"/>
      <c r="E2187" s="2"/>
      <c r="F2187" s="2"/>
      <c r="G2187" s="2"/>
      <c r="H2187" s="2"/>
      <c r="I2187" s="41"/>
      <c r="J2187" s="2"/>
    </row>
    <row r="2188" spans="1:10" ht="12.75">
      <c r="A2188" s="2"/>
      <c r="B2188" s="2"/>
      <c r="C2188" s="2"/>
      <c r="D2188" s="2"/>
      <c r="E2188" s="2"/>
      <c r="F2188" s="2"/>
      <c r="G2188" s="2"/>
      <c r="H2188" s="2"/>
      <c r="I2188" s="41"/>
      <c r="J2188" s="2"/>
    </row>
    <row r="2189" spans="1:10" ht="12.75">
      <c r="A2189" s="2"/>
      <c r="B2189" s="2"/>
      <c r="C2189" s="2"/>
      <c r="D2189" s="2"/>
      <c r="E2189" s="2"/>
      <c r="F2189" s="2"/>
      <c r="G2189" s="2"/>
      <c r="H2189" s="2"/>
      <c r="I2189" s="41"/>
      <c r="J2189" s="2"/>
    </row>
    <row r="2190" spans="1:10" ht="12.75">
      <c r="A2190" s="2"/>
      <c r="B2190" s="2"/>
      <c r="C2190" s="2"/>
      <c r="D2190" s="2"/>
      <c r="E2190" s="2"/>
      <c r="F2190" s="2"/>
      <c r="G2190" s="2"/>
      <c r="H2190" s="2"/>
      <c r="I2190" s="41"/>
      <c r="J2190" s="2"/>
    </row>
    <row r="2191" spans="1:10" ht="12.75">
      <c r="A2191" s="2"/>
      <c r="B2191" s="2"/>
      <c r="C2191" s="2"/>
      <c r="D2191" s="2"/>
      <c r="E2191" s="2"/>
      <c r="F2191" s="2"/>
      <c r="G2191" s="2"/>
      <c r="H2191" s="2"/>
      <c r="I2191" s="41"/>
      <c r="J2191" s="2"/>
    </row>
    <row r="2192" spans="1:10" ht="12.75">
      <c r="A2192" s="2"/>
      <c r="B2192" s="2"/>
      <c r="C2192" s="2"/>
      <c r="D2192" s="2"/>
      <c r="E2192" s="2"/>
      <c r="F2192" s="2"/>
      <c r="G2192" s="2"/>
      <c r="H2192" s="2"/>
      <c r="I2192" s="41"/>
      <c r="J2192" s="2"/>
    </row>
    <row r="2193" spans="1:10" ht="12.75">
      <c r="A2193" s="2"/>
      <c r="B2193" s="2"/>
      <c r="C2193" s="2"/>
      <c r="D2193" s="2"/>
      <c r="E2193" s="2"/>
      <c r="F2193" s="2"/>
      <c r="G2193" s="2"/>
      <c r="H2193" s="2"/>
      <c r="I2193" s="41"/>
      <c r="J2193" s="2"/>
    </row>
    <row r="2194" spans="1:10" ht="12.75">
      <c r="A2194" s="2"/>
      <c r="B2194" s="2"/>
      <c r="C2194" s="2"/>
      <c r="D2194" s="2"/>
      <c r="E2194" s="2"/>
      <c r="F2194" s="2"/>
      <c r="G2194" s="2"/>
      <c r="H2194" s="2"/>
      <c r="I2194" s="41"/>
      <c r="J2194" s="2"/>
    </row>
    <row r="2195" spans="1:10" ht="12.75">
      <c r="A2195" s="2"/>
      <c r="B2195" s="2"/>
      <c r="C2195" s="2"/>
      <c r="D2195" s="2"/>
      <c r="E2195" s="2"/>
      <c r="F2195" s="2"/>
      <c r="G2195" s="2"/>
      <c r="H2195" s="2"/>
      <c r="I2195" s="41"/>
      <c r="J2195" s="2"/>
    </row>
    <row r="2196" spans="1:10" ht="12.75">
      <c r="A2196" s="2"/>
      <c r="B2196" s="2"/>
      <c r="C2196" s="2"/>
      <c r="D2196" s="2"/>
      <c r="E2196" s="2"/>
      <c r="F2196" s="2"/>
      <c r="G2196" s="2"/>
      <c r="H2196" s="2"/>
      <c r="I2196" s="41"/>
      <c r="J2196" s="2"/>
    </row>
    <row r="2197" spans="1:10" ht="12.75">
      <c r="A2197" s="2"/>
      <c r="B2197" s="2"/>
      <c r="C2197" s="2"/>
      <c r="D2197" s="2"/>
      <c r="E2197" s="2"/>
      <c r="F2197" s="2"/>
      <c r="G2197" s="2"/>
      <c r="H2197" s="2"/>
      <c r="I2197" s="41"/>
      <c r="J2197" s="2"/>
    </row>
    <row r="2198" spans="1:10" ht="12.75">
      <c r="A2198" s="2"/>
      <c r="B2198" s="2"/>
      <c r="C2198" s="2"/>
      <c r="D2198" s="2"/>
      <c r="E2198" s="2"/>
      <c r="F2198" s="2"/>
      <c r="G2198" s="2"/>
      <c r="H2198" s="2"/>
      <c r="I2198" s="41"/>
      <c r="J2198" s="2"/>
    </row>
    <row r="2199" spans="1:10" ht="12.75">
      <c r="A2199" s="2"/>
      <c r="B2199" s="2"/>
      <c r="C2199" s="2"/>
      <c r="D2199" s="2"/>
      <c r="E2199" s="2"/>
      <c r="F2199" s="2"/>
      <c r="G2199" s="2"/>
      <c r="H2199" s="2"/>
      <c r="I2199" s="41"/>
      <c r="J2199" s="2"/>
    </row>
    <row r="2200" spans="1:10" ht="12.75">
      <c r="A2200" s="2"/>
      <c r="B2200" s="2"/>
      <c r="C2200" s="2"/>
      <c r="D2200" s="2"/>
      <c r="E2200" s="2"/>
      <c r="F2200" s="2"/>
      <c r="G2200" s="2"/>
      <c r="H2200" s="2"/>
      <c r="I2200" s="41"/>
      <c r="J2200" s="2"/>
    </row>
    <row r="2201" spans="1:10" ht="12.75">
      <c r="A2201" s="2"/>
      <c r="B2201" s="2"/>
      <c r="C2201" s="2"/>
      <c r="D2201" s="2"/>
      <c r="E2201" s="2"/>
      <c r="F2201" s="2"/>
      <c r="G2201" s="2"/>
      <c r="H2201" s="2"/>
      <c r="I2201" s="41"/>
      <c r="J2201" s="2"/>
    </row>
    <row r="2202" spans="1:10" ht="12.75">
      <c r="A2202" s="2"/>
      <c r="B2202" s="2"/>
      <c r="C2202" s="2"/>
      <c r="D2202" s="2"/>
      <c r="E2202" s="2"/>
      <c r="F2202" s="2"/>
      <c r="G2202" s="2"/>
      <c r="H2202" s="2"/>
      <c r="I2202" s="41"/>
      <c r="J2202" s="2"/>
    </row>
    <row r="2203" spans="1:10" ht="12.75">
      <c r="A2203" s="2"/>
      <c r="B2203" s="2"/>
      <c r="C2203" s="2"/>
      <c r="D2203" s="2"/>
      <c r="E2203" s="2"/>
      <c r="F2203" s="2"/>
      <c r="G2203" s="2"/>
      <c r="H2203" s="2"/>
      <c r="I2203" s="41"/>
      <c r="J2203" s="2"/>
    </row>
    <row r="2204" spans="1:10" ht="12.75">
      <c r="A2204" s="2"/>
      <c r="B2204" s="2"/>
      <c r="C2204" s="2"/>
      <c r="D2204" s="2"/>
      <c r="E2204" s="2"/>
      <c r="F2204" s="2"/>
      <c r="G2204" s="2"/>
      <c r="H2204" s="2"/>
      <c r="I2204" s="41"/>
      <c r="J2204" s="2"/>
    </row>
    <row r="2205" spans="1:10" ht="12.75">
      <c r="A2205" s="2"/>
      <c r="B2205" s="2"/>
      <c r="C2205" s="2"/>
      <c r="D2205" s="2"/>
      <c r="E2205" s="2"/>
      <c r="F2205" s="2"/>
      <c r="G2205" s="2"/>
      <c r="H2205" s="2"/>
      <c r="I2205" s="41"/>
      <c r="J2205" s="2"/>
    </row>
    <row r="2206" spans="1:10" ht="12.75">
      <c r="A2206" s="2"/>
      <c r="B2206" s="2"/>
      <c r="C2206" s="2"/>
      <c r="D2206" s="2"/>
      <c r="E2206" s="2"/>
      <c r="F2206" s="2"/>
      <c r="G2206" s="2"/>
      <c r="H2206" s="2"/>
      <c r="I2206" s="41"/>
      <c r="J2206" s="2"/>
    </row>
    <row r="2207" spans="1:10" ht="12.75">
      <c r="A2207" s="2"/>
      <c r="B2207" s="2"/>
      <c r="C2207" s="2"/>
      <c r="D2207" s="2"/>
      <c r="E2207" s="2"/>
      <c r="F2207" s="2"/>
      <c r="G2207" s="2"/>
      <c r="H2207" s="2"/>
      <c r="I2207" s="41"/>
      <c r="J2207" s="2"/>
    </row>
    <row r="2208" spans="1:10" ht="12.75">
      <c r="A2208" s="2"/>
      <c r="B2208" s="2"/>
      <c r="C2208" s="2"/>
      <c r="D2208" s="2"/>
      <c r="E2208" s="2"/>
      <c r="F2208" s="2"/>
      <c r="G2208" s="2"/>
      <c r="H2208" s="2"/>
      <c r="I2208" s="41"/>
      <c r="J2208" s="2"/>
    </row>
    <row r="2209" spans="1:10" ht="12.75">
      <c r="A2209" s="2"/>
      <c r="B2209" s="2"/>
      <c r="C2209" s="2"/>
      <c r="D2209" s="2"/>
      <c r="E2209" s="2"/>
      <c r="F2209" s="2"/>
      <c r="G2209" s="2"/>
      <c r="H2209" s="2"/>
      <c r="I2209" s="41"/>
      <c r="J2209" s="2"/>
    </row>
    <row r="2210" spans="1:10" ht="12.75">
      <c r="A2210" s="2"/>
      <c r="B2210" s="2"/>
      <c r="C2210" s="2"/>
      <c r="D2210" s="2"/>
      <c r="E2210" s="2"/>
      <c r="F2210" s="2"/>
      <c r="G2210" s="2"/>
      <c r="H2210" s="2"/>
      <c r="I2210" s="41"/>
      <c r="J2210" s="2"/>
    </row>
    <row r="2211" spans="1:10" ht="12.75">
      <c r="A2211" s="2"/>
      <c r="B2211" s="2"/>
      <c r="C2211" s="2"/>
      <c r="D2211" s="2"/>
      <c r="E2211" s="2"/>
      <c r="F2211" s="2"/>
      <c r="G2211" s="2"/>
      <c r="H2211" s="2"/>
      <c r="I2211" s="41"/>
      <c r="J2211" s="2"/>
    </row>
    <row r="2212" spans="1:10" ht="12.75">
      <c r="A2212" s="2"/>
      <c r="B2212" s="2"/>
      <c r="C2212" s="2"/>
      <c r="D2212" s="2"/>
      <c r="E2212" s="2"/>
      <c r="F2212" s="2"/>
      <c r="G2212" s="2"/>
      <c r="H2212" s="2"/>
      <c r="I2212" s="41"/>
      <c r="J2212" s="2"/>
    </row>
    <row r="2213" spans="1:10" ht="12.75">
      <c r="A2213" s="2"/>
      <c r="B2213" s="2"/>
      <c r="C2213" s="2"/>
      <c r="D2213" s="2"/>
      <c r="E2213" s="2"/>
      <c r="F2213" s="2"/>
      <c r="G2213" s="2"/>
      <c r="H2213" s="2"/>
      <c r="I2213" s="41"/>
      <c r="J2213" s="2"/>
    </row>
    <row r="2214" spans="1:10" ht="12.75">
      <c r="A2214" s="2"/>
      <c r="B2214" s="2"/>
      <c r="C2214" s="2"/>
      <c r="D2214" s="2"/>
      <c r="E2214" s="2"/>
      <c r="F2214" s="2"/>
      <c r="G2214" s="2"/>
      <c r="H2214" s="2"/>
      <c r="I2214" s="41"/>
      <c r="J2214" s="2"/>
    </row>
    <row r="2215" spans="1:10" ht="12.75">
      <c r="A2215" s="2"/>
      <c r="B2215" s="2"/>
      <c r="C2215" s="2"/>
      <c r="D2215" s="2"/>
      <c r="E2215" s="2"/>
      <c r="F2215" s="2"/>
      <c r="G2215" s="2"/>
      <c r="H2215" s="2"/>
      <c r="I2215" s="41"/>
      <c r="J2215" s="2"/>
    </row>
    <row r="2216" spans="1:10" ht="12.75">
      <c r="A2216" s="2"/>
      <c r="B2216" s="2"/>
      <c r="C2216" s="2"/>
      <c r="D2216" s="2"/>
      <c r="E2216" s="2"/>
      <c r="F2216" s="2"/>
      <c r="G2216" s="2"/>
      <c r="H2216" s="2"/>
      <c r="I2216" s="41"/>
      <c r="J2216" s="2"/>
    </row>
    <row r="2217" spans="1:10" ht="12.75">
      <c r="A2217" s="2"/>
      <c r="B2217" s="2"/>
      <c r="C2217" s="2"/>
      <c r="D2217" s="2"/>
      <c r="E2217" s="2"/>
      <c r="F2217" s="2"/>
      <c r="G2217" s="2"/>
      <c r="H2217" s="2"/>
      <c r="I2217" s="41"/>
      <c r="J2217" s="2"/>
    </row>
    <row r="2218" spans="1:10" ht="12.75">
      <c r="A2218" s="2"/>
      <c r="B2218" s="2"/>
      <c r="C2218" s="2"/>
      <c r="D2218" s="2"/>
      <c r="E2218" s="2"/>
      <c r="F2218" s="2"/>
      <c r="G2218" s="2"/>
      <c r="H2218" s="2"/>
      <c r="I2218" s="41"/>
      <c r="J2218" s="2"/>
    </row>
    <row r="2219" spans="1:10" ht="12.75">
      <c r="A2219" s="2"/>
      <c r="B2219" s="2"/>
      <c r="C2219" s="2"/>
      <c r="D2219" s="2"/>
      <c r="E2219" s="2"/>
      <c r="F2219" s="2"/>
      <c r="G2219" s="2"/>
      <c r="H2219" s="2"/>
      <c r="I2219" s="41"/>
      <c r="J2219" s="2"/>
    </row>
    <row r="2220" spans="1:10" ht="12.75">
      <c r="A2220" s="2"/>
      <c r="B2220" s="2"/>
      <c r="C2220" s="2"/>
      <c r="D2220" s="2"/>
      <c r="E2220" s="2"/>
      <c r="F2220" s="2"/>
      <c r="G2220" s="2"/>
      <c r="H2220" s="2"/>
      <c r="I2220" s="41"/>
      <c r="J2220" s="2"/>
    </row>
    <row r="2221" spans="1:10" ht="12.75">
      <c r="A2221" s="2"/>
      <c r="B2221" s="2"/>
      <c r="C2221" s="2"/>
      <c r="D2221" s="2"/>
      <c r="E2221" s="2"/>
      <c r="F2221" s="2"/>
      <c r="G2221" s="2"/>
      <c r="H2221" s="2"/>
      <c r="I2221" s="41"/>
      <c r="J2221" s="2"/>
    </row>
    <row r="2222" spans="1:10" ht="12.75">
      <c r="A2222" s="2"/>
      <c r="B2222" s="2"/>
      <c r="C2222" s="2"/>
      <c r="D2222" s="2"/>
      <c r="E2222" s="2"/>
      <c r="F2222" s="2"/>
      <c r="G2222" s="2"/>
      <c r="H2222" s="2"/>
      <c r="I2222" s="41"/>
      <c r="J2222" s="2"/>
    </row>
    <row r="2223" spans="1:10" ht="12.75">
      <c r="A2223" s="2"/>
      <c r="B2223" s="2"/>
      <c r="C2223" s="2"/>
      <c r="D2223" s="2"/>
      <c r="E2223" s="2"/>
      <c r="F2223" s="2"/>
      <c r="G2223" s="2"/>
      <c r="H2223" s="2"/>
      <c r="I2223" s="41"/>
      <c r="J2223" s="2"/>
    </row>
    <row r="2224" spans="1:10" ht="12.75">
      <c r="A2224" s="2"/>
      <c r="B2224" s="2"/>
      <c r="C2224" s="2"/>
      <c r="D2224" s="2"/>
      <c r="E2224" s="2"/>
      <c r="F2224" s="2"/>
      <c r="G2224" s="2"/>
      <c r="H2224" s="2"/>
      <c r="I2224" s="41"/>
      <c r="J2224" s="2"/>
    </row>
    <row r="2225" spans="1:10" ht="12.75">
      <c r="A2225" s="2"/>
      <c r="B2225" s="2"/>
      <c r="C2225" s="2"/>
      <c r="D2225" s="2"/>
      <c r="E2225" s="2"/>
      <c r="F2225" s="2"/>
      <c r="G2225" s="2"/>
      <c r="H2225" s="2"/>
      <c r="I2225" s="41"/>
      <c r="J2225" s="2"/>
    </row>
    <row r="2226" spans="1:10" ht="12.75">
      <c r="A2226" s="2"/>
      <c r="B2226" s="2"/>
      <c r="C2226" s="2"/>
      <c r="D2226" s="2"/>
      <c r="E2226" s="2"/>
      <c r="F2226" s="2"/>
      <c r="G2226" s="2"/>
      <c r="H2226" s="2"/>
      <c r="I2226" s="41"/>
      <c r="J2226" s="2"/>
    </row>
    <row r="2227" spans="1:10" ht="12.75">
      <c r="A2227" s="2"/>
      <c r="B2227" s="2"/>
      <c r="C2227" s="2"/>
      <c r="D2227" s="2"/>
      <c r="E2227" s="2"/>
      <c r="F2227" s="2"/>
      <c r="G2227" s="2"/>
      <c r="H2227" s="2"/>
      <c r="I2227" s="41"/>
      <c r="J2227" s="2"/>
    </row>
    <row r="2228" spans="1:10" ht="12.75">
      <c r="A2228" s="2"/>
      <c r="B2228" s="2"/>
      <c r="C2228" s="2"/>
      <c r="D2228" s="2"/>
      <c r="E2228" s="2"/>
      <c r="F2228" s="2"/>
      <c r="G2228" s="2"/>
      <c r="H2228" s="2"/>
      <c r="I2228" s="41"/>
      <c r="J2228" s="2"/>
    </row>
    <row r="2229" spans="1:10" ht="12.75">
      <c r="A2229" s="2"/>
      <c r="B2229" s="2"/>
      <c r="C2229" s="2"/>
      <c r="D2229" s="2"/>
      <c r="E2229" s="2"/>
      <c r="F2229" s="2"/>
      <c r="G2229" s="2"/>
      <c r="H2229" s="2"/>
      <c r="I2229" s="41"/>
      <c r="J2229" s="2"/>
    </row>
    <row r="2230" spans="1:10" ht="12.75">
      <c r="A2230" s="2"/>
      <c r="B2230" s="2"/>
      <c r="C2230" s="2"/>
      <c r="D2230" s="2"/>
      <c r="E2230" s="2"/>
      <c r="F2230" s="2"/>
      <c r="G2230" s="2"/>
      <c r="H2230" s="2"/>
      <c r="I2230" s="41"/>
      <c r="J2230" s="2"/>
    </row>
    <row r="2231" spans="1:10" ht="12.75">
      <c r="A2231" s="2"/>
      <c r="B2231" s="2"/>
      <c r="C2231" s="2"/>
      <c r="D2231" s="2"/>
      <c r="E2231" s="2"/>
      <c r="F2231" s="2"/>
      <c r="G2231" s="2"/>
      <c r="H2231" s="2"/>
      <c r="I2231" s="41"/>
      <c r="J2231" s="2"/>
    </row>
    <row r="2232" spans="1:10" ht="12.75">
      <c r="A2232" s="2"/>
      <c r="B2232" s="2"/>
      <c r="C2232" s="2"/>
      <c r="D2232" s="2"/>
      <c r="E2232" s="2"/>
      <c r="F2232" s="2"/>
      <c r="G2232" s="2"/>
      <c r="H2232" s="2"/>
      <c r="I2232" s="41"/>
      <c r="J2232" s="2"/>
    </row>
    <row r="2233" spans="1:10" ht="12.75">
      <c r="A2233" s="2"/>
      <c r="B2233" s="2"/>
      <c r="C2233" s="2"/>
      <c r="D2233" s="2"/>
      <c r="E2233" s="2"/>
      <c r="F2233" s="2"/>
      <c r="G2233" s="2"/>
      <c r="H2233" s="2"/>
      <c r="I2233" s="41"/>
      <c r="J2233" s="2"/>
    </row>
    <row r="2234" spans="1:10" ht="12.75">
      <c r="A2234" s="2"/>
      <c r="B2234" s="2"/>
      <c r="C2234" s="2"/>
      <c r="D2234" s="2"/>
      <c r="E2234" s="2"/>
      <c r="F2234" s="2"/>
      <c r="G2234" s="2"/>
      <c r="H2234" s="2"/>
      <c r="I2234" s="41"/>
      <c r="J2234" s="2"/>
    </row>
    <row r="2235" spans="1:10" ht="12.75">
      <c r="A2235" s="2"/>
      <c r="B2235" s="2"/>
      <c r="C2235" s="2"/>
      <c r="D2235" s="2"/>
      <c r="E2235" s="2"/>
      <c r="F2235" s="2"/>
      <c r="G2235" s="2"/>
      <c r="H2235" s="2"/>
      <c r="I2235" s="41"/>
      <c r="J2235" s="2"/>
    </row>
    <row r="2236" spans="1:10" ht="12.75">
      <c r="A2236" s="2"/>
      <c r="B2236" s="2"/>
      <c r="C2236" s="2"/>
      <c r="D2236" s="2"/>
      <c r="E2236" s="2"/>
      <c r="F2236" s="2"/>
      <c r="G2236" s="2"/>
      <c r="H2236" s="2"/>
      <c r="I2236" s="41"/>
      <c r="J2236" s="2"/>
    </row>
    <row r="2237" spans="1:10" ht="12.75">
      <c r="A2237" s="2"/>
      <c r="B2237" s="2"/>
      <c r="C2237" s="2"/>
      <c r="D2237" s="2"/>
      <c r="E2237" s="2"/>
      <c r="F2237" s="2"/>
      <c r="G2237" s="2"/>
      <c r="H2237" s="2"/>
      <c r="I2237" s="41"/>
      <c r="J2237" s="2"/>
    </row>
    <row r="2238" spans="1:10" ht="12.75">
      <c r="A2238" s="2"/>
      <c r="B2238" s="2"/>
      <c r="C2238" s="2"/>
      <c r="D2238" s="2"/>
      <c r="E2238" s="2"/>
      <c r="F2238" s="2"/>
      <c r="G2238" s="2"/>
      <c r="H2238" s="2"/>
      <c r="I2238" s="41"/>
      <c r="J2238" s="2"/>
    </row>
    <row r="2239" spans="1:10" ht="12.75">
      <c r="A2239" s="2"/>
      <c r="B2239" s="2"/>
      <c r="C2239" s="2"/>
      <c r="D2239" s="2"/>
      <c r="E2239" s="2"/>
      <c r="F2239" s="2"/>
      <c r="G2239" s="2"/>
      <c r="H2239" s="2"/>
      <c r="I2239" s="41"/>
      <c r="J2239" s="2"/>
    </row>
    <row r="2240" spans="1:10" ht="12.75">
      <c r="A2240" s="2"/>
      <c r="B2240" s="2"/>
      <c r="C2240" s="2"/>
      <c r="D2240" s="2"/>
      <c r="E2240" s="2"/>
      <c r="F2240" s="2"/>
      <c r="G2240" s="2"/>
      <c r="H2240" s="2"/>
      <c r="I2240" s="41"/>
      <c r="J2240" s="2"/>
    </row>
    <row r="2241" spans="1:10" ht="12.75">
      <c r="A2241" s="2"/>
      <c r="B2241" s="2"/>
      <c r="C2241" s="2"/>
      <c r="D2241" s="2"/>
      <c r="E2241" s="2"/>
      <c r="F2241" s="2"/>
      <c r="G2241" s="2"/>
      <c r="H2241" s="2"/>
      <c r="I2241" s="41"/>
      <c r="J2241" s="2"/>
    </row>
    <row r="2242" spans="1:10" ht="12.75">
      <c r="A2242" s="2"/>
      <c r="B2242" s="2"/>
      <c r="C2242" s="2"/>
      <c r="D2242" s="2"/>
      <c r="E2242" s="2"/>
      <c r="F2242" s="2"/>
      <c r="G2242" s="2"/>
      <c r="H2242" s="2"/>
      <c r="I2242" s="41"/>
      <c r="J2242" s="2"/>
    </row>
    <row r="2243" spans="1:10" ht="12.75">
      <c r="A2243" s="2"/>
      <c r="B2243" s="2"/>
      <c r="C2243" s="2"/>
      <c r="D2243" s="2"/>
      <c r="E2243" s="2"/>
      <c r="F2243" s="2"/>
      <c r="G2243" s="2"/>
      <c r="H2243" s="2"/>
      <c r="I2243" s="41"/>
      <c r="J2243" s="2"/>
    </row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41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41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41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41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41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41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41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41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41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41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41"/>
      <c r="J2254" s="2"/>
    </row>
    <row r="2255" spans="1:10" ht="12.75">
      <c r="A2255" s="2"/>
      <c r="B2255" s="2"/>
      <c r="C2255" s="2"/>
      <c r="D2255" s="2"/>
      <c r="E2255" s="2"/>
      <c r="F2255" s="2"/>
      <c r="G2255" s="2"/>
      <c r="H2255" s="2"/>
      <c r="I2255" s="41"/>
      <c r="J2255" s="2"/>
    </row>
    <row r="2256" spans="1:10" ht="12.75">
      <c r="A2256" s="2"/>
      <c r="B2256" s="2"/>
      <c r="C2256" s="2"/>
      <c r="D2256" s="2"/>
      <c r="E2256" s="2"/>
      <c r="F2256" s="2"/>
      <c r="G2256" s="2"/>
      <c r="H2256" s="2"/>
      <c r="I2256" s="41"/>
      <c r="J2256" s="2"/>
    </row>
    <row r="2257" spans="1:10" ht="12.75">
      <c r="A2257" s="2"/>
      <c r="B2257" s="2"/>
      <c r="C2257" s="2"/>
      <c r="D2257" s="2"/>
      <c r="E2257" s="2"/>
      <c r="F2257" s="2"/>
      <c r="G2257" s="2"/>
      <c r="H2257" s="2"/>
      <c r="I2257" s="41"/>
      <c r="J2257" s="2"/>
    </row>
    <row r="2258" spans="1:10" ht="12.75">
      <c r="A2258" s="2"/>
      <c r="B2258" s="2"/>
      <c r="C2258" s="2"/>
      <c r="D2258" s="2"/>
      <c r="E2258" s="2"/>
      <c r="F2258" s="2"/>
      <c r="G2258" s="2"/>
      <c r="H2258" s="2"/>
      <c r="I2258" s="41"/>
      <c r="J2258" s="2"/>
    </row>
    <row r="2259" spans="1:10" ht="12.75">
      <c r="A2259" s="2"/>
      <c r="B2259" s="2"/>
      <c r="C2259" s="2"/>
      <c r="D2259" s="2"/>
      <c r="E2259" s="2"/>
      <c r="F2259" s="2"/>
      <c r="G2259" s="2"/>
      <c r="H2259" s="2"/>
      <c r="I2259" s="41"/>
      <c r="J2259" s="2"/>
    </row>
    <row r="2260" spans="1:10" ht="12.75">
      <c r="A2260" s="2"/>
      <c r="B2260" s="2"/>
      <c r="C2260" s="2"/>
      <c r="D2260" s="2"/>
      <c r="E2260" s="2"/>
      <c r="F2260" s="2"/>
      <c r="G2260" s="2"/>
      <c r="H2260" s="2"/>
      <c r="I2260" s="41"/>
      <c r="J2260" s="2"/>
    </row>
    <row r="2261" spans="1:10" ht="12.75">
      <c r="A2261" s="2"/>
      <c r="B2261" s="2"/>
      <c r="C2261" s="2"/>
      <c r="D2261" s="2"/>
      <c r="E2261" s="2"/>
      <c r="F2261" s="2"/>
      <c r="G2261" s="2"/>
      <c r="H2261" s="2"/>
      <c r="I2261" s="41"/>
      <c r="J2261" s="2"/>
    </row>
    <row r="2262" spans="1:10" ht="12.75">
      <c r="A2262" s="2"/>
      <c r="B2262" s="2"/>
      <c r="C2262" s="2"/>
      <c r="D2262" s="2"/>
      <c r="E2262" s="2"/>
      <c r="F2262" s="2"/>
      <c r="G2262" s="2"/>
      <c r="H2262" s="2"/>
      <c r="I2262" s="41"/>
      <c r="J2262" s="2"/>
    </row>
    <row r="2263" spans="1:10" ht="12.75">
      <c r="A2263" s="2"/>
      <c r="B2263" s="2"/>
      <c r="C2263" s="2"/>
      <c r="D2263" s="2"/>
      <c r="E2263" s="2"/>
      <c r="F2263" s="2"/>
      <c r="G2263" s="2"/>
      <c r="H2263" s="2"/>
      <c r="I2263" s="41"/>
      <c r="J2263" s="2"/>
    </row>
    <row r="2264" spans="1:10" ht="12.75">
      <c r="A2264" s="2"/>
      <c r="B2264" s="2"/>
      <c r="C2264" s="2"/>
      <c r="D2264" s="2"/>
      <c r="E2264" s="2"/>
      <c r="F2264" s="2"/>
      <c r="G2264" s="2"/>
      <c r="H2264" s="2"/>
      <c r="I2264" s="41"/>
      <c r="J2264" s="2"/>
    </row>
    <row r="2265" spans="1:10" ht="12.75">
      <c r="A2265" s="2"/>
      <c r="B2265" s="2"/>
      <c r="C2265" s="2"/>
      <c r="D2265" s="2"/>
      <c r="E2265" s="2"/>
      <c r="F2265" s="2"/>
      <c r="G2265" s="2"/>
      <c r="H2265" s="2"/>
      <c r="I2265" s="41"/>
      <c r="J2265" s="2"/>
    </row>
    <row r="2266" spans="1:10" ht="12.75">
      <c r="A2266" s="2"/>
      <c r="B2266" s="2"/>
      <c r="C2266" s="2"/>
      <c r="D2266" s="2"/>
      <c r="E2266" s="2"/>
      <c r="F2266" s="2"/>
      <c r="G2266" s="2"/>
      <c r="H2266" s="2"/>
      <c r="I2266" s="41"/>
      <c r="J2266" s="2"/>
    </row>
    <row r="2267" spans="1:10" ht="12.75">
      <c r="A2267" s="2"/>
      <c r="B2267" s="2"/>
      <c r="C2267" s="2"/>
      <c r="D2267" s="2"/>
      <c r="E2267" s="2"/>
      <c r="F2267" s="2"/>
      <c r="G2267" s="2"/>
      <c r="H2267" s="2"/>
      <c r="I2267" s="41"/>
      <c r="J2267" s="2"/>
    </row>
    <row r="2268" spans="1:10" ht="12.75">
      <c r="A2268" s="2"/>
      <c r="B2268" s="2"/>
      <c r="C2268" s="2"/>
      <c r="D2268" s="2"/>
      <c r="E2268" s="2"/>
      <c r="F2268" s="2"/>
      <c r="G2268" s="2"/>
      <c r="H2268" s="2"/>
      <c r="I2268" s="41"/>
      <c r="J2268" s="2"/>
    </row>
    <row r="2269" spans="1:10" ht="12.75">
      <c r="A2269" s="2"/>
      <c r="B2269" s="2"/>
      <c r="C2269" s="2"/>
      <c r="D2269" s="2"/>
      <c r="E2269" s="2"/>
      <c r="F2269" s="2"/>
      <c r="G2269" s="2"/>
      <c r="H2269" s="2"/>
      <c r="I2269" s="41"/>
      <c r="J2269" s="2"/>
    </row>
    <row r="2270" spans="1:10" ht="12.75">
      <c r="A2270" s="2"/>
      <c r="B2270" s="2"/>
      <c r="C2270" s="2"/>
      <c r="D2270" s="2"/>
      <c r="E2270" s="2"/>
      <c r="F2270" s="2"/>
      <c r="G2270" s="2"/>
      <c r="H2270" s="2"/>
      <c r="I2270" s="41"/>
      <c r="J2270" s="2"/>
    </row>
    <row r="2271" spans="1:10" ht="12.75">
      <c r="A2271" s="2"/>
      <c r="B2271" s="2"/>
      <c r="C2271" s="2"/>
      <c r="D2271" s="2"/>
      <c r="E2271" s="2"/>
      <c r="F2271" s="2"/>
      <c r="G2271" s="2"/>
      <c r="H2271" s="2"/>
      <c r="I2271" s="41"/>
      <c r="J2271" s="2"/>
    </row>
    <row r="2272" spans="1:10" ht="12.75">
      <c r="A2272" s="2"/>
      <c r="B2272" s="2"/>
      <c r="C2272" s="2"/>
      <c r="D2272" s="2"/>
      <c r="E2272" s="2"/>
      <c r="F2272" s="2"/>
      <c r="G2272" s="2"/>
      <c r="H2272" s="2"/>
      <c r="I2272" s="41"/>
      <c r="J2272" s="2"/>
    </row>
    <row r="2273" spans="1:10" ht="12.75">
      <c r="A2273" s="2"/>
      <c r="B2273" s="2"/>
      <c r="C2273" s="2"/>
      <c r="D2273" s="2"/>
      <c r="E2273" s="2"/>
      <c r="F2273" s="2"/>
      <c r="G2273" s="2"/>
      <c r="H2273" s="2"/>
      <c r="I2273" s="41"/>
      <c r="J2273" s="2"/>
    </row>
    <row r="2274" spans="1:10" ht="12.75">
      <c r="A2274" s="2"/>
      <c r="B2274" s="2"/>
      <c r="C2274" s="2"/>
      <c r="D2274" s="2"/>
      <c r="E2274" s="2"/>
      <c r="F2274" s="2"/>
      <c r="G2274" s="2"/>
      <c r="H2274" s="2"/>
      <c r="I2274" s="41"/>
      <c r="J2274" s="2"/>
    </row>
    <row r="2275" spans="1:10" ht="12.75">
      <c r="A2275" s="2"/>
      <c r="B2275" s="2"/>
      <c r="C2275" s="2"/>
      <c r="D2275" s="2"/>
      <c r="E2275" s="2"/>
      <c r="F2275" s="2"/>
      <c r="G2275" s="2"/>
      <c r="H2275" s="2"/>
      <c r="I2275" s="41"/>
      <c r="J2275" s="2"/>
    </row>
    <row r="2276" spans="1:10" ht="12.75">
      <c r="A2276" s="2"/>
      <c r="B2276" s="2"/>
      <c r="C2276" s="2"/>
      <c r="D2276" s="2"/>
      <c r="E2276" s="2"/>
      <c r="F2276" s="2"/>
      <c r="G2276" s="2"/>
      <c r="H2276" s="2"/>
      <c r="I2276" s="41"/>
      <c r="J2276" s="2"/>
    </row>
    <row r="2277" spans="1:10" ht="12.75">
      <c r="A2277" s="2"/>
      <c r="B2277" s="2"/>
      <c r="C2277" s="2"/>
      <c r="D2277" s="2"/>
      <c r="E2277" s="2"/>
      <c r="F2277" s="2"/>
      <c r="G2277" s="2"/>
      <c r="H2277" s="2"/>
      <c r="I2277" s="41"/>
      <c r="J2277" s="2"/>
    </row>
    <row r="2278" spans="1:10" ht="12.75">
      <c r="A2278" s="2"/>
      <c r="B2278" s="2"/>
      <c r="C2278" s="2"/>
      <c r="D2278" s="2"/>
      <c r="E2278" s="2"/>
      <c r="F2278" s="2"/>
      <c r="G2278" s="2"/>
      <c r="H2278" s="2"/>
      <c r="I2278" s="41"/>
      <c r="J2278" s="2"/>
    </row>
    <row r="2279" spans="1:10" ht="12.75">
      <c r="A2279" s="2"/>
      <c r="B2279" s="2"/>
      <c r="C2279" s="2"/>
      <c r="D2279" s="2"/>
      <c r="E2279" s="2"/>
      <c r="F2279" s="2"/>
      <c r="G2279" s="2"/>
      <c r="H2279" s="2"/>
      <c r="I2279" s="41"/>
      <c r="J2279" s="2"/>
    </row>
    <row r="2280" spans="1:10" ht="12.75">
      <c r="A2280" s="2"/>
      <c r="B2280" s="2"/>
      <c r="C2280" s="2"/>
      <c r="D2280" s="2"/>
      <c r="E2280" s="2"/>
      <c r="F2280" s="2"/>
      <c r="G2280" s="2"/>
      <c r="H2280" s="2"/>
      <c r="I2280" s="41"/>
      <c r="J2280" s="2"/>
    </row>
    <row r="2281" spans="1:10" ht="12.75">
      <c r="A2281" s="2"/>
      <c r="B2281" s="2"/>
      <c r="C2281" s="2"/>
      <c r="D2281" s="2"/>
      <c r="E2281" s="2"/>
      <c r="F2281" s="2"/>
      <c r="G2281" s="2"/>
      <c r="H2281" s="2"/>
      <c r="I2281" s="41"/>
      <c r="J2281" s="2"/>
    </row>
    <row r="2282" spans="1:10" ht="12.75">
      <c r="A2282" s="2"/>
      <c r="B2282" s="2"/>
      <c r="C2282" s="2"/>
      <c r="D2282" s="2"/>
      <c r="E2282" s="2"/>
      <c r="F2282" s="2"/>
      <c r="G2282" s="2"/>
      <c r="H2282" s="2"/>
      <c r="I2282" s="41"/>
      <c r="J2282" s="2"/>
    </row>
    <row r="2283" spans="1:10" ht="12.75">
      <c r="A2283" s="2"/>
      <c r="B2283" s="2"/>
      <c r="C2283" s="2"/>
      <c r="D2283" s="2"/>
      <c r="E2283" s="2"/>
      <c r="F2283" s="2"/>
      <c r="G2283" s="2"/>
      <c r="H2283" s="2"/>
      <c r="I2283" s="41"/>
      <c r="J2283" s="2"/>
    </row>
    <row r="2284" spans="1:10" ht="12.75">
      <c r="A2284" s="2"/>
      <c r="B2284" s="2"/>
      <c r="C2284" s="2"/>
      <c r="D2284" s="2"/>
      <c r="E2284" s="2"/>
      <c r="F2284" s="2"/>
      <c r="G2284" s="2"/>
      <c r="H2284" s="2"/>
      <c r="I2284" s="41"/>
      <c r="J2284" s="2"/>
    </row>
    <row r="2285" spans="1:10" ht="12.75">
      <c r="A2285" s="2"/>
      <c r="B2285" s="2"/>
      <c r="C2285" s="2"/>
      <c r="D2285" s="2"/>
      <c r="E2285" s="2"/>
      <c r="F2285" s="2"/>
      <c r="G2285" s="2"/>
      <c r="H2285" s="2"/>
      <c r="I2285" s="41"/>
      <c r="J2285" s="2"/>
    </row>
    <row r="2286" spans="1:10" ht="12.75">
      <c r="A2286" s="2"/>
      <c r="B2286" s="2"/>
      <c r="C2286" s="2"/>
      <c r="D2286" s="2"/>
      <c r="E2286" s="2"/>
      <c r="F2286" s="2"/>
      <c r="G2286" s="2"/>
      <c r="H2286" s="2"/>
      <c r="I2286" s="41"/>
      <c r="J2286" s="2"/>
    </row>
    <row r="2287" spans="1:10" ht="12.75">
      <c r="A2287" s="2"/>
      <c r="B2287" s="2"/>
      <c r="C2287" s="2"/>
      <c r="D2287" s="2"/>
      <c r="E2287" s="2"/>
      <c r="F2287" s="2"/>
      <c r="G2287" s="2"/>
      <c r="H2287" s="2"/>
      <c r="I2287" s="41"/>
      <c r="J2287" s="2"/>
    </row>
    <row r="2288" spans="1:10" ht="12.75">
      <c r="A2288" s="2"/>
      <c r="B2288" s="2"/>
      <c r="C2288" s="2"/>
      <c r="D2288" s="2"/>
      <c r="E2288" s="2"/>
      <c r="F2288" s="2"/>
      <c r="G2288" s="2"/>
      <c r="H2288" s="2"/>
      <c r="I2288" s="41"/>
      <c r="J2288" s="2"/>
    </row>
    <row r="2289" spans="1:10" ht="12.75">
      <c r="A2289" s="2"/>
      <c r="B2289" s="2"/>
      <c r="C2289" s="2"/>
      <c r="D2289" s="2"/>
      <c r="E2289" s="2"/>
      <c r="F2289" s="2"/>
      <c r="G2289" s="2"/>
      <c r="H2289" s="2"/>
      <c r="I2289" s="41"/>
      <c r="J2289" s="2"/>
    </row>
    <row r="2290" spans="1:10" ht="12.75">
      <c r="A2290" s="2"/>
      <c r="B2290" s="2"/>
      <c r="C2290" s="2"/>
      <c r="D2290" s="2"/>
      <c r="E2290" s="2"/>
      <c r="F2290" s="2"/>
      <c r="G2290" s="2"/>
      <c r="H2290" s="2"/>
      <c r="I2290" s="41"/>
      <c r="J2290" s="2"/>
    </row>
    <row r="2291" spans="1:10" ht="12.75">
      <c r="A2291" s="2"/>
      <c r="B2291" s="2"/>
      <c r="C2291" s="2"/>
      <c r="D2291" s="2"/>
      <c r="E2291" s="2"/>
      <c r="F2291" s="2"/>
      <c r="G2291" s="2"/>
      <c r="H2291" s="2"/>
      <c r="I2291" s="41"/>
      <c r="J2291" s="2"/>
    </row>
    <row r="2292" spans="1:10" ht="12.75">
      <c r="A2292" s="2"/>
      <c r="B2292" s="2"/>
      <c r="C2292" s="2"/>
      <c r="D2292" s="2"/>
      <c r="E2292" s="2"/>
      <c r="F2292" s="2"/>
      <c r="G2292" s="2"/>
      <c r="H2292" s="2"/>
      <c r="I2292" s="41"/>
      <c r="J2292" s="2"/>
    </row>
    <row r="2293" spans="1:10" ht="12.75">
      <c r="A2293" s="2"/>
      <c r="B2293" s="2"/>
      <c r="C2293" s="2"/>
      <c r="D2293" s="2"/>
      <c r="E2293" s="2"/>
      <c r="F2293" s="2"/>
      <c r="G2293" s="2"/>
      <c r="H2293" s="2"/>
      <c r="I2293" s="41"/>
      <c r="J2293" s="2"/>
    </row>
    <row r="2294" spans="1:10" ht="12.75">
      <c r="A2294" s="2"/>
      <c r="B2294" s="2"/>
      <c r="C2294" s="2"/>
      <c r="D2294" s="2"/>
      <c r="E2294" s="2"/>
      <c r="F2294" s="2"/>
      <c r="G2294" s="2"/>
      <c r="H2294" s="2"/>
      <c r="I2294" s="41"/>
      <c r="J2294" s="2"/>
    </row>
    <row r="2295" spans="1:10" ht="12.75">
      <c r="A2295" s="2"/>
      <c r="B2295" s="2"/>
      <c r="C2295" s="2"/>
      <c r="D2295" s="2"/>
      <c r="E2295" s="2"/>
      <c r="F2295" s="2"/>
      <c r="G2295" s="2"/>
      <c r="H2295" s="2"/>
      <c r="I2295" s="41"/>
      <c r="J2295" s="2"/>
    </row>
    <row r="2296" spans="1:10" ht="12.75">
      <c r="A2296" s="2"/>
      <c r="B2296" s="2"/>
      <c r="C2296" s="2"/>
      <c r="D2296" s="2"/>
      <c r="E2296" s="2"/>
      <c r="F2296" s="2"/>
      <c r="G2296" s="2"/>
      <c r="H2296" s="2"/>
      <c r="I2296" s="41"/>
      <c r="J2296" s="2"/>
    </row>
    <row r="2297" spans="1:10" ht="12.75">
      <c r="A2297" s="2"/>
      <c r="B2297" s="2"/>
      <c r="C2297" s="2"/>
      <c r="D2297" s="2"/>
      <c r="E2297" s="2"/>
      <c r="F2297" s="2"/>
      <c r="G2297" s="2"/>
      <c r="H2297" s="2"/>
      <c r="I2297" s="41"/>
      <c r="J2297" s="2"/>
    </row>
    <row r="2298" spans="1:10" ht="12.75">
      <c r="A2298" s="2"/>
      <c r="B2298" s="2"/>
      <c r="C2298" s="2"/>
      <c r="D2298" s="2"/>
      <c r="E2298" s="2"/>
      <c r="F2298" s="2"/>
      <c r="G2298" s="2"/>
      <c r="H2298" s="2"/>
      <c r="I2298" s="41"/>
      <c r="J2298" s="2"/>
    </row>
    <row r="2299" spans="1:10" ht="12.75">
      <c r="A2299" s="2"/>
      <c r="B2299" s="2"/>
      <c r="C2299" s="2"/>
      <c r="D2299" s="2"/>
      <c r="E2299" s="2"/>
      <c r="F2299" s="2"/>
      <c r="G2299" s="2"/>
      <c r="H2299" s="2"/>
      <c r="I2299" s="41"/>
      <c r="J2299" s="2"/>
    </row>
    <row r="2300" spans="1:10" ht="12.75">
      <c r="A2300" s="2"/>
      <c r="B2300" s="2"/>
      <c r="C2300" s="2"/>
      <c r="D2300" s="2"/>
      <c r="E2300" s="2"/>
      <c r="F2300" s="2"/>
      <c r="G2300" s="2"/>
      <c r="H2300" s="2"/>
      <c r="I2300" s="41"/>
      <c r="J2300" s="2"/>
    </row>
    <row r="2301" spans="1:10" ht="12.75">
      <c r="A2301" s="2"/>
      <c r="B2301" s="2"/>
      <c r="C2301" s="2"/>
      <c r="D2301" s="2"/>
      <c r="E2301" s="2"/>
      <c r="F2301" s="2"/>
      <c r="G2301" s="2"/>
      <c r="H2301" s="2"/>
      <c r="I2301" s="41"/>
      <c r="J2301" s="2"/>
    </row>
    <row r="2302" spans="1:10" ht="12.75">
      <c r="A2302" s="2"/>
      <c r="B2302" s="2"/>
      <c r="C2302" s="2"/>
      <c r="D2302" s="2"/>
      <c r="E2302" s="2"/>
      <c r="F2302" s="2"/>
      <c r="G2302" s="2"/>
      <c r="H2302" s="2"/>
      <c r="I2302" s="41"/>
      <c r="J2302" s="2"/>
    </row>
    <row r="2303" spans="1:10" ht="12.75">
      <c r="A2303" s="2"/>
      <c r="B2303" s="2"/>
      <c r="C2303" s="2"/>
      <c r="D2303" s="2"/>
      <c r="E2303" s="2"/>
      <c r="F2303" s="2"/>
      <c r="G2303" s="2"/>
      <c r="H2303" s="2"/>
      <c r="I2303" s="41"/>
      <c r="J2303" s="2"/>
    </row>
    <row r="2304" spans="1:10" ht="12.75">
      <c r="A2304" s="2"/>
      <c r="B2304" s="2"/>
      <c r="C2304" s="2"/>
      <c r="D2304" s="2"/>
      <c r="E2304" s="2"/>
      <c r="F2304" s="2"/>
      <c r="G2304" s="2"/>
      <c r="H2304" s="2"/>
      <c r="I2304" s="41"/>
      <c r="J2304" s="2"/>
    </row>
    <row r="2305" spans="1:10" ht="12.75">
      <c r="A2305" s="2"/>
      <c r="B2305" s="2"/>
      <c r="C2305" s="2"/>
      <c r="D2305" s="2"/>
      <c r="E2305" s="2"/>
      <c r="F2305" s="2"/>
      <c r="G2305" s="2"/>
      <c r="H2305" s="2"/>
      <c r="I2305" s="41"/>
      <c r="J2305" s="2"/>
    </row>
    <row r="2306" spans="1:10" ht="12.75">
      <c r="A2306" s="2"/>
      <c r="B2306" s="2"/>
      <c r="C2306" s="2"/>
      <c r="D2306" s="2"/>
      <c r="E2306" s="2"/>
      <c r="F2306" s="2"/>
      <c r="G2306" s="2"/>
      <c r="H2306" s="2"/>
      <c r="I2306" s="41"/>
      <c r="J2306" s="2"/>
    </row>
    <row r="2307" spans="1:10" ht="12.75">
      <c r="A2307" s="2"/>
      <c r="B2307" s="2"/>
      <c r="C2307" s="2"/>
      <c r="D2307" s="2"/>
      <c r="E2307" s="2"/>
      <c r="F2307" s="2"/>
      <c r="G2307" s="2"/>
      <c r="H2307" s="2"/>
      <c r="I2307" s="41"/>
      <c r="J2307" s="2"/>
    </row>
    <row r="2308" spans="1:10" ht="12.75">
      <c r="A2308" s="2"/>
      <c r="B2308" s="2"/>
      <c r="C2308" s="2"/>
      <c r="D2308" s="2"/>
      <c r="E2308" s="2"/>
      <c r="F2308" s="2"/>
      <c r="G2308" s="2"/>
      <c r="H2308" s="2"/>
      <c r="I2308" s="41"/>
      <c r="J2308" s="2"/>
    </row>
    <row r="2309" spans="1:10" ht="12.75">
      <c r="A2309" s="2"/>
      <c r="B2309" s="2"/>
      <c r="C2309" s="2"/>
      <c r="D2309" s="2"/>
      <c r="E2309" s="2"/>
      <c r="F2309" s="2"/>
      <c r="G2309" s="2"/>
      <c r="H2309" s="2"/>
      <c r="I2309" s="41"/>
      <c r="J2309" s="2"/>
    </row>
    <row r="2310" spans="1:10" ht="12.75">
      <c r="A2310" s="2"/>
      <c r="B2310" s="2"/>
      <c r="C2310" s="2"/>
      <c r="D2310" s="2"/>
      <c r="E2310" s="2"/>
      <c r="F2310" s="2"/>
      <c r="G2310" s="2"/>
      <c r="H2310" s="2"/>
      <c r="I2310" s="41"/>
      <c r="J2310" s="2"/>
    </row>
    <row r="2311" spans="1:10" ht="12.75">
      <c r="A2311" s="2"/>
      <c r="B2311" s="2"/>
      <c r="C2311" s="2"/>
      <c r="D2311" s="2"/>
      <c r="E2311" s="2"/>
      <c r="F2311" s="2"/>
      <c r="G2311" s="2"/>
      <c r="H2311" s="2"/>
      <c r="I2311" s="41"/>
      <c r="J2311" s="2"/>
    </row>
    <row r="2312" spans="1:10" ht="12.75">
      <c r="A2312" s="2"/>
      <c r="B2312" s="2"/>
      <c r="C2312" s="2"/>
      <c r="D2312" s="2"/>
      <c r="E2312" s="2"/>
      <c r="F2312" s="2"/>
      <c r="G2312" s="2"/>
      <c r="H2312" s="2"/>
      <c r="I2312" s="41"/>
      <c r="J2312" s="2"/>
    </row>
    <row r="2313" spans="1:10" ht="12.75">
      <c r="A2313" s="2"/>
      <c r="B2313" s="2"/>
      <c r="C2313" s="2"/>
      <c r="D2313" s="2"/>
      <c r="E2313" s="2"/>
      <c r="F2313" s="2"/>
      <c r="G2313" s="2"/>
      <c r="H2313" s="2"/>
      <c r="I2313" s="41"/>
      <c r="J2313" s="2"/>
    </row>
    <row r="2314" spans="1:10" ht="12.75">
      <c r="A2314" s="2"/>
      <c r="B2314" s="2"/>
      <c r="C2314" s="2"/>
      <c r="D2314" s="2"/>
      <c r="E2314" s="2"/>
      <c r="F2314" s="2"/>
      <c r="G2314" s="2"/>
      <c r="H2314" s="2"/>
      <c r="I2314" s="41"/>
      <c r="J2314" s="2"/>
    </row>
    <row r="2315" spans="1:10" ht="12.75">
      <c r="A2315" s="2"/>
      <c r="B2315" s="2"/>
      <c r="C2315" s="2"/>
      <c r="D2315" s="2"/>
      <c r="E2315" s="2"/>
      <c r="F2315" s="2"/>
      <c r="G2315" s="2"/>
      <c r="H2315" s="2"/>
      <c r="I2315" s="41"/>
      <c r="J2315" s="2"/>
    </row>
    <row r="2316" spans="1:10" ht="12.75">
      <c r="A2316" s="2"/>
      <c r="B2316" s="2"/>
      <c r="C2316" s="2"/>
      <c r="D2316" s="2"/>
      <c r="E2316" s="2"/>
      <c r="F2316" s="2"/>
      <c r="G2316" s="2"/>
      <c r="H2316" s="2"/>
      <c r="I2316" s="41"/>
      <c r="J2316" s="2"/>
    </row>
    <row r="2317" spans="1:10" ht="12.75">
      <c r="A2317" s="2"/>
      <c r="B2317" s="2"/>
      <c r="C2317" s="2"/>
      <c r="D2317" s="2"/>
      <c r="E2317" s="2"/>
      <c r="F2317" s="2"/>
      <c r="G2317" s="2"/>
      <c r="H2317" s="2"/>
      <c r="I2317" s="41"/>
      <c r="J2317" s="2"/>
    </row>
    <row r="2318" spans="1:10" ht="12.75">
      <c r="A2318" s="2"/>
      <c r="B2318" s="2"/>
      <c r="C2318" s="2"/>
      <c r="D2318" s="2"/>
      <c r="E2318" s="2"/>
      <c r="F2318" s="2"/>
      <c r="G2318" s="2"/>
      <c r="H2318" s="2"/>
      <c r="I2318" s="41"/>
      <c r="J2318" s="2"/>
    </row>
    <row r="2319" spans="1:10" ht="12.75">
      <c r="A2319" s="2"/>
      <c r="B2319" s="2"/>
      <c r="C2319" s="2"/>
      <c r="D2319" s="2"/>
      <c r="E2319" s="2"/>
      <c r="F2319" s="2"/>
      <c r="G2319" s="2"/>
      <c r="H2319" s="2"/>
      <c r="I2319" s="41"/>
      <c r="J2319" s="2"/>
    </row>
    <row r="2320" spans="1:10" ht="12.75">
      <c r="A2320" s="2"/>
      <c r="B2320" s="2"/>
      <c r="C2320" s="2"/>
      <c r="D2320" s="2"/>
      <c r="E2320" s="2"/>
      <c r="F2320" s="2"/>
      <c r="G2320" s="2"/>
      <c r="H2320" s="2"/>
      <c r="I2320" s="41"/>
      <c r="J2320" s="2"/>
    </row>
    <row r="2321" spans="1:10" ht="12.75">
      <c r="A2321" s="2"/>
      <c r="B2321" s="2"/>
      <c r="C2321" s="2"/>
      <c r="D2321" s="2"/>
      <c r="E2321" s="2"/>
      <c r="F2321" s="2"/>
      <c r="G2321" s="2"/>
      <c r="H2321" s="2"/>
      <c r="I2321" s="41"/>
      <c r="J2321" s="2"/>
    </row>
    <row r="2322" spans="1:10" ht="12.75">
      <c r="A2322" s="2"/>
      <c r="B2322" s="2"/>
      <c r="C2322" s="2"/>
      <c r="D2322" s="2"/>
      <c r="E2322" s="2"/>
      <c r="F2322" s="2"/>
      <c r="G2322" s="2"/>
      <c r="H2322" s="2"/>
      <c r="I2322" s="41"/>
      <c r="J2322" s="2"/>
    </row>
    <row r="2323" spans="1:10" ht="12.75">
      <c r="A2323" s="2"/>
      <c r="B2323" s="2"/>
      <c r="C2323" s="2"/>
      <c r="D2323" s="2"/>
      <c r="E2323" s="2"/>
      <c r="F2323" s="2"/>
      <c r="G2323" s="2"/>
      <c r="H2323" s="2"/>
      <c r="I2323" s="41"/>
      <c r="J2323" s="2"/>
    </row>
    <row r="2324" spans="1:10" ht="12.75">
      <c r="A2324" s="2"/>
      <c r="B2324" s="2"/>
      <c r="C2324" s="2"/>
      <c r="D2324" s="2"/>
      <c r="E2324" s="2"/>
      <c r="F2324" s="2"/>
      <c r="G2324" s="2"/>
      <c r="H2324" s="2"/>
      <c r="I2324" s="41"/>
      <c r="J2324" s="2"/>
    </row>
    <row r="2325" spans="1:10" ht="12.75">
      <c r="A2325" s="2"/>
      <c r="B2325" s="2"/>
      <c r="C2325" s="2"/>
      <c r="D2325" s="2"/>
      <c r="E2325" s="2"/>
      <c r="F2325" s="2"/>
      <c r="G2325" s="2"/>
      <c r="H2325" s="2"/>
      <c r="I2325" s="41"/>
      <c r="J2325" s="2"/>
    </row>
    <row r="2326" spans="1:10" ht="12.75">
      <c r="A2326" s="2"/>
      <c r="B2326" s="2"/>
      <c r="C2326" s="2"/>
      <c r="D2326" s="2"/>
      <c r="E2326" s="2"/>
      <c r="F2326" s="2"/>
      <c r="G2326" s="2"/>
      <c r="H2326" s="2"/>
      <c r="I2326" s="41"/>
      <c r="J2326" s="2"/>
    </row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41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41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41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41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41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41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41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41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41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41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41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41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41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41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41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41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41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41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41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41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41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41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41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41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41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41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41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41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41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41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41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41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41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41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41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41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41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41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41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41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41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41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41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41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41"/>
      <c r="J2371" s="2"/>
    </row>
    <row r="2372" spans="1:10" ht="12.75">
      <c r="A2372" s="2"/>
      <c r="B2372" s="2"/>
      <c r="C2372" s="2"/>
      <c r="D2372" s="2"/>
      <c r="E2372" s="2"/>
      <c r="F2372" s="2"/>
      <c r="G2372" s="2"/>
      <c r="H2372" s="2"/>
      <c r="I2372" s="41"/>
      <c r="J2372" s="2"/>
    </row>
    <row r="2373" spans="1:10" ht="12.75">
      <c r="A2373" s="2"/>
      <c r="B2373" s="2"/>
      <c r="C2373" s="2"/>
      <c r="D2373" s="2"/>
      <c r="E2373" s="2"/>
      <c r="F2373" s="2"/>
      <c r="G2373" s="2"/>
      <c r="H2373" s="2"/>
      <c r="I2373" s="41"/>
      <c r="J2373" s="2"/>
    </row>
    <row r="2374" spans="1:10" ht="12.75">
      <c r="A2374" s="2"/>
      <c r="B2374" s="2"/>
      <c r="C2374" s="2"/>
      <c r="D2374" s="2"/>
      <c r="E2374" s="2"/>
      <c r="F2374" s="2"/>
      <c r="G2374" s="2"/>
      <c r="H2374" s="2"/>
      <c r="I2374" s="41"/>
      <c r="J2374" s="2"/>
    </row>
    <row r="2375" spans="1:10" ht="12.75">
      <c r="A2375" s="2"/>
      <c r="B2375" s="2"/>
      <c r="C2375" s="2"/>
      <c r="D2375" s="2"/>
      <c r="E2375" s="2"/>
      <c r="F2375" s="2"/>
      <c r="G2375" s="2"/>
      <c r="H2375" s="2"/>
      <c r="I2375" s="41"/>
      <c r="J2375" s="2"/>
    </row>
    <row r="2376" spans="1:10" ht="12.75">
      <c r="A2376" s="2"/>
      <c r="B2376" s="2"/>
      <c r="C2376" s="2"/>
      <c r="D2376" s="2"/>
      <c r="E2376" s="2"/>
      <c r="F2376" s="2"/>
      <c r="G2376" s="2"/>
      <c r="H2376" s="2"/>
      <c r="I2376" s="41"/>
      <c r="J2376" s="2"/>
    </row>
    <row r="2377" spans="1:10" ht="12.75">
      <c r="A2377" s="2"/>
      <c r="B2377" s="2"/>
      <c r="C2377" s="2"/>
      <c r="D2377" s="2"/>
      <c r="E2377" s="2"/>
      <c r="F2377" s="2"/>
      <c r="G2377" s="2"/>
      <c r="H2377" s="2"/>
      <c r="I2377" s="41"/>
      <c r="J2377" s="2"/>
    </row>
    <row r="2378" spans="1:10" ht="12.75">
      <c r="A2378" s="2"/>
      <c r="B2378" s="2"/>
      <c r="C2378" s="2"/>
      <c r="D2378" s="2"/>
      <c r="E2378" s="2"/>
      <c r="F2378" s="2"/>
      <c r="G2378" s="2"/>
      <c r="H2378" s="2"/>
      <c r="I2378" s="41"/>
      <c r="J2378" s="2"/>
    </row>
    <row r="2379" spans="1:10" ht="12.75">
      <c r="A2379" s="2"/>
      <c r="B2379" s="2"/>
      <c r="C2379" s="2"/>
      <c r="D2379" s="2"/>
      <c r="E2379" s="2"/>
      <c r="F2379" s="2"/>
      <c r="G2379" s="2"/>
      <c r="H2379" s="2"/>
      <c r="I2379" s="41"/>
      <c r="J2379" s="2"/>
    </row>
    <row r="2380" spans="1:10" ht="12.75">
      <c r="A2380" s="2"/>
      <c r="B2380" s="2"/>
      <c r="C2380" s="2"/>
      <c r="D2380" s="2"/>
      <c r="E2380" s="2"/>
      <c r="F2380" s="2"/>
      <c r="G2380" s="2"/>
      <c r="H2380" s="2"/>
      <c r="I2380" s="41"/>
      <c r="J2380" s="2"/>
    </row>
    <row r="2381" spans="1:10" ht="12.75">
      <c r="A2381" s="2"/>
      <c r="B2381" s="2"/>
      <c r="C2381" s="2"/>
      <c r="D2381" s="2"/>
      <c r="E2381" s="2"/>
      <c r="F2381" s="2"/>
      <c r="G2381" s="2"/>
      <c r="H2381" s="2"/>
      <c r="I2381" s="41"/>
      <c r="J2381" s="2"/>
    </row>
    <row r="2382" spans="1:10" ht="12.75">
      <c r="A2382" s="2"/>
      <c r="B2382" s="2"/>
      <c r="C2382" s="2"/>
      <c r="D2382" s="2"/>
      <c r="E2382" s="2"/>
      <c r="F2382" s="2"/>
      <c r="G2382" s="2"/>
      <c r="H2382" s="2"/>
      <c r="I2382" s="41"/>
      <c r="J2382" s="2"/>
    </row>
    <row r="2383" spans="1:10" ht="12.75">
      <c r="A2383" s="2"/>
      <c r="B2383" s="2"/>
      <c r="C2383" s="2"/>
      <c r="D2383" s="2"/>
      <c r="E2383" s="2"/>
      <c r="F2383" s="2"/>
      <c r="G2383" s="2"/>
      <c r="H2383" s="2"/>
      <c r="I2383" s="41"/>
      <c r="J2383" s="2"/>
    </row>
    <row r="2384" spans="1:10" ht="12.75">
      <c r="A2384" s="2"/>
      <c r="B2384" s="2"/>
      <c r="C2384" s="2"/>
      <c r="D2384" s="2"/>
      <c r="E2384" s="2"/>
      <c r="F2384" s="2"/>
      <c r="G2384" s="2"/>
      <c r="H2384" s="2"/>
      <c r="I2384" s="41"/>
      <c r="J2384" s="2"/>
    </row>
    <row r="2385" spans="1:10" ht="12.75">
      <c r="A2385" s="2"/>
      <c r="B2385" s="2"/>
      <c r="C2385" s="2"/>
      <c r="D2385" s="2"/>
      <c r="E2385" s="2"/>
      <c r="F2385" s="2"/>
      <c r="G2385" s="2"/>
      <c r="H2385" s="2"/>
      <c r="I2385" s="41"/>
      <c r="J2385" s="2"/>
    </row>
    <row r="2386" spans="1:10" ht="12.75">
      <c r="A2386" s="2"/>
      <c r="B2386" s="2"/>
      <c r="C2386" s="2"/>
      <c r="D2386" s="2"/>
      <c r="E2386" s="2"/>
      <c r="F2386" s="2"/>
      <c r="G2386" s="2"/>
      <c r="H2386" s="2"/>
      <c r="I2386" s="41"/>
      <c r="J2386" s="2"/>
    </row>
    <row r="2387" spans="1:10" ht="12.75">
      <c r="A2387" s="2"/>
      <c r="B2387" s="2"/>
      <c r="C2387" s="2"/>
      <c r="D2387" s="2"/>
      <c r="E2387" s="2"/>
      <c r="F2387" s="2"/>
      <c r="G2387" s="2"/>
      <c r="H2387" s="2"/>
      <c r="I2387" s="41"/>
      <c r="J2387" s="2"/>
    </row>
    <row r="2388" spans="1:10" ht="12.75">
      <c r="A2388" s="2"/>
      <c r="B2388" s="2"/>
      <c r="C2388" s="2"/>
      <c r="D2388" s="2"/>
      <c r="E2388" s="2"/>
      <c r="F2388" s="2"/>
      <c r="G2388" s="2"/>
      <c r="H2388" s="2"/>
      <c r="I2388" s="41"/>
      <c r="J2388" s="2"/>
    </row>
    <row r="2389" spans="1:10" ht="12.75">
      <c r="A2389" s="2"/>
      <c r="B2389" s="2"/>
      <c r="C2389" s="2"/>
      <c r="D2389" s="2"/>
      <c r="E2389" s="2"/>
      <c r="F2389" s="2"/>
      <c r="G2389" s="2"/>
      <c r="H2389" s="2"/>
      <c r="I2389" s="41"/>
      <c r="J2389" s="2"/>
    </row>
    <row r="2390" spans="1:10" ht="12.75">
      <c r="A2390" s="2"/>
      <c r="B2390" s="2"/>
      <c r="C2390" s="2"/>
      <c r="D2390" s="2"/>
      <c r="E2390" s="2"/>
      <c r="F2390" s="2"/>
      <c r="G2390" s="2"/>
      <c r="H2390" s="2"/>
      <c r="I2390" s="41"/>
      <c r="J2390" s="2"/>
    </row>
    <row r="2391" spans="1:10" ht="12.75">
      <c r="A2391" s="2"/>
      <c r="B2391" s="2"/>
      <c r="C2391" s="2"/>
      <c r="D2391" s="2"/>
      <c r="E2391" s="2"/>
      <c r="F2391" s="2"/>
      <c r="G2391" s="2"/>
      <c r="H2391" s="2"/>
      <c r="I2391" s="41"/>
      <c r="J2391" s="2"/>
    </row>
    <row r="2392" spans="1:10" ht="12.75">
      <c r="A2392" s="2"/>
      <c r="B2392" s="2"/>
      <c r="C2392" s="2"/>
      <c r="D2392" s="2"/>
      <c r="E2392" s="2"/>
      <c r="F2392" s="2"/>
      <c r="G2392" s="2"/>
      <c r="H2392" s="2"/>
      <c r="I2392" s="41"/>
      <c r="J2392" s="2"/>
    </row>
    <row r="2393" spans="1:10" ht="12.75">
      <c r="A2393" s="2"/>
      <c r="B2393" s="2"/>
      <c r="C2393" s="2"/>
      <c r="D2393" s="2"/>
      <c r="E2393" s="2"/>
      <c r="F2393" s="2"/>
      <c r="G2393" s="2"/>
      <c r="H2393" s="2"/>
      <c r="I2393" s="41"/>
      <c r="J2393" s="2"/>
    </row>
    <row r="2394" spans="1:10" ht="12.75">
      <c r="A2394" s="2"/>
      <c r="B2394" s="2"/>
      <c r="C2394" s="2"/>
      <c r="D2394" s="2"/>
      <c r="E2394" s="2"/>
      <c r="F2394" s="2"/>
      <c r="G2394" s="2"/>
      <c r="H2394" s="2"/>
      <c r="I2394" s="41"/>
      <c r="J2394" s="2"/>
    </row>
    <row r="2395" spans="1:10" ht="12.75">
      <c r="A2395" s="2"/>
      <c r="B2395" s="2"/>
      <c r="C2395" s="2"/>
      <c r="D2395" s="2"/>
      <c r="E2395" s="2"/>
      <c r="F2395" s="2"/>
      <c r="G2395" s="2"/>
      <c r="H2395" s="2"/>
      <c r="I2395" s="41"/>
      <c r="J2395" s="2"/>
    </row>
    <row r="2396" spans="1:10" ht="12.75">
      <c r="A2396" s="2"/>
      <c r="B2396" s="2"/>
      <c r="C2396" s="2"/>
      <c r="D2396" s="2"/>
      <c r="E2396" s="2"/>
      <c r="F2396" s="2"/>
      <c r="G2396" s="2"/>
      <c r="H2396" s="2"/>
      <c r="I2396" s="41"/>
      <c r="J2396" s="2"/>
    </row>
    <row r="2397" spans="1:10" ht="12.75">
      <c r="A2397" s="2"/>
      <c r="B2397" s="2"/>
      <c r="C2397" s="2"/>
      <c r="D2397" s="2"/>
      <c r="E2397" s="2"/>
      <c r="F2397" s="2"/>
      <c r="G2397" s="2"/>
      <c r="H2397" s="2"/>
      <c r="I2397" s="41"/>
      <c r="J2397" s="2"/>
    </row>
    <row r="2398" spans="1:10" ht="12.75">
      <c r="A2398" s="2"/>
      <c r="B2398" s="2"/>
      <c r="C2398" s="2"/>
      <c r="D2398" s="2"/>
      <c r="E2398" s="2"/>
      <c r="F2398" s="2"/>
      <c r="G2398" s="2"/>
      <c r="H2398" s="2"/>
      <c r="I2398" s="41"/>
      <c r="J2398" s="2"/>
    </row>
    <row r="2399" spans="1:10" ht="12.75">
      <c r="A2399" s="2"/>
      <c r="B2399" s="2"/>
      <c r="C2399" s="2"/>
      <c r="D2399" s="2"/>
      <c r="E2399" s="2"/>
      <c r="F2399" s="2"/>
      <c r="G2399" s="2"/>
      <c r="H2399" s="2"/>
      <c r="I2399" s="41"/>
      <c r="J2399" s="2"/>
    </row>
    <row r="2400" spans="1:10" ht="12.75">
      <c r="A2400" s="2"/>
      <c r="B2400" s="2"/>
      <c r="C2400" s="2"/>
      <c r="D2400" s="2"/>
      <c r="E2400" s="2"/>
      <c r="F2400" s="2"/>
      <c r="G2400" s="2"/>
      <c r="H2400" s="2"/>
      <c r="I2400" s="41"/>
      <c r="J2400" s="2"/>
    </row>
    <row r="2401" spans="1:10" ht="12.75">
      <c r="A2401" s="2"/>
      <c r="B2401" s="2"/>
      <c r="C2401" s="2"/>
      <c r="D2401" s="2"/>
      <c r="E2401" s="2"/>
      <c r="F2401" s="2"/>
      <c r="G2401" s="2"/>
      <c r="H2401" s="2"/>
      <c r="I2401" s="41"/>
      <c r="J2401" s="2"/>
    </row>
    <row r="2402" spans="1:10" ht="12.75">
      <c r="A2402" s="2"/>
      <c r="B2402" s="2"/>
      <c r="C2402" s="2"/>
      <c r="D2402" s="2"/>
      <c r="E2402" s="2"/>
      <c r="F2402" s="2"/>
      <c r="G2402" s="2"/>
      <c r="H2402" s="2"/>
      <c r="I2402" s="41"/>
      <c r="J2402" s="2"/>
    </row>
    <row r="2403" spans="1:10" ht="12.75">
      <c r="A2403" s="2"/>
      <c r="B2403" s="2"/>
      <c r="C2403" s="2"/>
      <c r="D2403" s="2"/>
      <c r="E2403" s="2"/>
      <c r="F2403" s="2"/>
      <c r="G2403" s="2"/>
      <c r="H2403" s="2"/>
      <c r="I2403" s="41"/>
      <c r="J2403" s="2"/>
    </row>
    <row r="2404" spans="1:10" ht="12.75">
      <c r="A2404" s="2"/>
      <c r="B2404" s="2"/>
      <c r="C2404" s="2"/>
      <c r="D2404" s="2"/>
      <c r="E2404" s="2"/>
      <c r="F2404" s="2"/>
      <c r="G2404" s="2"/>
      <c r="H2404" s="2"/>
      <c r="I2404" s="41"/>
      <c r="J2404" s="2"/>
    </row>
    <row r="2405" spans="1:10" ht="12.75">
      <c r="A2405" s="2"/>
      <c r="B2405" s="2"/>
      <c r="C2405" s="2"/>
      <c r="D2405" s="2"/>
      <c r="E2405" s="2"/>
      <c r="F2405" s="2"/>
      <c r="G2405" s="2"/>
      <c r="H2405" s="2"/>
      <c r="I2405" s="41"/>
      <c r="J2405" s="2"/>
    </row>
    <row r="2406" spans="1:10" ht="12.75">
      <c r="A2406" s="2"/>
      <c r="B2406" s="2"/>
      <c r="C2406" s="2"/>
      <c r="D2406" s="2"/>
      <c r="E2406" s="2"/>
      <c r="F2406" s="2"/>
      <c r="G2406" s="2"/>
      <c r="H2406" s="2"/>
      <c r="I2406" s="41"/>
      <c r="J2406" s="2"/>
    </row>
    <row r="2407" spans="1:10" ht="12.75">
      <c r="A2407" s="2"/>
      <c r="B2407" s="2"/>
      <c r="C2407" s="2"/>
      <c r="D2407" s="2"/>
      <c r="E2407" s="2"/>
      <c r="F2407" s="2"/>
      <c r="G2407" s="2"/>
      <c r="H2407" s="2"/>
      <c r="I2407" s="41"/>
      <c r="J2407" s="2"/>
    </row>
    <row r="2408" spans="1:10" ht="12.75">
      <c r="A2408" s="2"/>
      <c r="B2408" s="2"/>
      <c r="C2408" s="2"/>
      <c r="D2408" s="2"/>
      <c r="E2408" s="2"/>
      <c r="F2408" s="2"/>
      <c r="G2408" s="2"/>
      <c r="H2408" s="2"/>
      <c r="I2408" s="41"/>
      <c r="J2408" s="2"/>
    </row>
    <row r="2409" spans="1:10" ht="12.75">
      <c r="A2409" s="2"/>
      <c r="B2409" s="2"/>
      <c r="C2409" s="2"/>
      <c r="D2409" s="2"/>
      <c r="E2409" s="2"/>
      <c r="F2409" s="2"/>
      <c r="G2409" s="2"/>
      <c r="H2409" s="2"/>
      <c r="I2409" s="41"/>
      <c r="J2409" s="2"/>
    </row>
    <row r="2410" spans="1:10" ht="12.75">
      <c r="A2410" s="2"/>
      <c r="B2410" s="2"/>
      <c r="C2410" s="2"/>
      <c r="D2410" s="2"/>
      <c r="E2410" s="2"/>
      <c r="F2410" s="2"/>
      <c r="G2410" s="2"/>
      <c r="H2410" s="2"/>
      <c r="I2410" s="41"/>
      <c r="J2410" s="2"/>
    </row>
    <row r="2411" spans="1:10" ht="12.75">
      <c r="A2411" s="2"/>
      <c r="B2411" s="2"/>
      <c r="C2411" s="2"/>
      <c r="D2411" s="2"/>
      <c r="E2411" s="2"/>
      <c r="F2411" s="2"/>
      <c r="G2411" s="2"/>
      <c r="H2411" s="2"/>
      <c r="I2411" s="41"/>
      <c r="J2411" s="2"/>
    </row>
    <row r="2412" spans="1:10" ht="12.75">
      <c r="A2412" s="2"/>
      <c r="B2412" s="2"/>
      <c r="C2412" s="2"/>
      <c r="D2412" s="2"/>
      <c r="E2412" s="2"/>
      <c r="F2412" s="2"/>
      <c r="G2412" s="2"/>
      <c r="H2412" s="2"/>
      <c r="I2412" s="41"/>
      <c r="J2412" s="2"/>
    </row>
    <row r="2413" spans="1:10" ht="12.75">
      <c r="A2413" s="2"/>
      <c r="B2413" s="2"/>
      <c r="C2413" s="2"/>
      <c r="D2413" s="2"/>
      <c r="E2413" s="2"/>
      <c r="F2413" s="2"/>
      <c r="G2413" s="2"/>
      <c r="H2413" s="2"/>
      <c r="I2413" s="41"/>
      <c r="J2413" s="2"/>
    </row>
    <row r="2414" spans="1:10" ht="12.75">
      <c r="A2414" s="2"/>
      <c r="B2414" s="2"/>
      <c r="C2414" s="2"/>
      <c r="D2414" s="2"/>
      <c r="E2414" s="2"/>
      <c r="F2414" s="2"/>
      <c r="G2414" s="2"/>
      <c r="H2414" s="2"/>
      <c r="I2414" s="41"/>
      <c r="J2414" s="2"/>
    </row>
    <row r="2415" spans="1:10" ht="12.75">
      <c r="A2415" s="2"/>
      <c r="B2415" s="2"/>
      <c r="C2415" s="2"/>
      <c r="D2415" s="2"/>
      <c r="E2415" s="2"/>
      <c r="F2415" s="2"/>
      <c r="G2415" s="2"/>
      <c r="H2415" s="2"/>
      <c r="I2415" s="41"/>
      <c r="J2415" s="2"/>
    </row>
    <row r="2416" spans="1:10" ht="12.75">
      <c r="A2416" s="2"/>
      <c r="B2416" s="2"/>
      <c r="C2416" s="2"/>
      <c r="D2416" s="2"/>
      <c r="E2416" s="2"/>
      <c r="F2416" s="2"/>
      <c r="G2416" s="2"/>
      <c r="H2416" s="2"/>
      <c r="I2416" s="41"/>
      <c r="J2416" s="2"/>
    </row>
    <row r="2417" spans="1:10" ht="12.75">
      <c r="A2417" s="2"/>
      <c r="B2417" s="2"/>
      <c r="C2417" s="2"/>
      <c r="D2417" s="2"/>
      <c r="E2417" s="2"/>
      <c r="F2417" s="2"/>
      <c r="G2417" s="2"/>
      <c r="H2417" s="2"/>
      <c r="I2417" s="41"/>
      <c r="J2417" s="2"/>
    </row>
    <row r="2418" spans="1:10" ht="12.75">
      <c r="A2418" s="2"/>
      <c r="B2418" s="2"/>
      <c r="C2418" s="2"/>
      <c r="D2418" s="2"/>
      <c r="E2418" s="2"/>
      <c r="F2418" s="2"/>
      <c r="G2418" s="2"/>
      <c r="H2418" s="2"/>
      <c r="I2418" s="41"/>
      <c r="J2418" s="2"/>
    </row>
    <row r="2419" spans="1:10" ht="12.75">
      <c r="A2419" s="2"/>
      <c r="B2419" s="2"/>
      <c r="C2419" s="2"/>
      <c r="D2419" s="2"/>
      <c r="E2419" s="2"/>
      <c r="F2419" s="2"/>
      <c r="G2419" s="2"/>
      <c r="H2419" s="2"/>
      <c r="I2419" s="41"/>
      <c r="J2419" s="2"/>
    </row>
    <row r="2420" spans="1:10" ht="12.75">
      <c r="A2420" s="2"/>
      <c r="B2420" s="2"/>
      <c r="C2420" s="2"/>
      <c r="D2420" s="2"/>
      <c r="E2420" s="2"/>
      <c r="F2420" s="2"/>
      <c r="G2420" s="2"/>
      <c r="H2420" s="2"/>
      <c r="I2420" s="41"/>
      <c r="J2420" s="2"/>
    </row>
    <row r="2421" spans="1:10" ht="12.75">
      <c r="A2421" s="2"/>
      <c r="B2421" s="2"/>
      <c r="C2421" s="2"/>
      <c r="D2421" s="2"/>
      <c r="E2421" s="2"/>
      <c r="F2421" s="2"/>
      <c r="G2421" s="2"/>
      <c r="H2421" s="2"/>
      <c r="I2421" s="41"/>
      <c r="J2421" s="2"/>
    </row>
    <row r="2422" spans="1:10" ht="12.75">
      <c r="A2422" s="2"/>
      <c r="B2422" s="2"/>
      <c r="C2422" s="2"/>
      <c r="D2422" s="2"/>
      <c r="E2422" s="2"/>
      <c r="F2422" s="2"/>
      <c r="G2422" s="2"/>
      <c r="H2422" s="2"/>
      <c r="I2422" s="41"/>
      <c r="J2422" s="2"/>
    </row>
    <row r="2423" spans="1:10" ht="12.75">
      <c r="A2423" s="2"/>
      <c r="B2423" s="2"/>
      <c r="C2423" s="2"/>
      <c r="D2423" s="2"/>
      <c r="E2423" s="2"/>
      <c r="F2423" s="2"/>
      <c r="G2423" s="2"/>
      <c r="H2423" s="2"/>
      <c r="I2423" s="41"/>
      <c r="J2423" s="2"/>
    </row>
    <row r="2424" spans="1:10" ht="12.75">
      <c r="A2424" s="2"/>
      <c r="B2424" s="2"/>
      <c r="C2424" s="2"/>
      <c r="D2424" s="2"/>
      <c r="E2424" s="2"/>
      <c r="F2424" s="2"/>
      <c r="G2424" s="2"/>
      <c r="H2424" s="2"/>
      <c r="I2424" s="41"/>
      <c r="J2424" s="2"/>
    </row>
    <row r="2425" spans="1:10" ht="12.75">
      <c r="A2425" s="2"/>
      <c r="B2425" s="2"/>
      <c r="C2425" s="2"/>
      <c r="D2425" s="2"/>
      <c r="E2425" s="2"/>
      <c r="F2425" s="2"/>
      <c r="G2425" s="2"/>
      <c r="H2425" s="2"/>
      <c r="I2425" s="41"/>
      <c r="J2425" s="2"/>
    </row>
    <row r="2426" spans="1:10" ht="12.75">
      <c r="A2426" s="2"/>
      <c r="B2426" s="2"/>
      <c r="C2426" s="2"/>
      <c r="D2426" s="2"/>
      <c r="E2426" s="2"/>
      <c r="F2426" s="2"/>
      <c r="G2426" s="2"/>
      <c r="H2426" s="2"/>
      <c r="I2426" s="41"/>
      <c r="J2426" s="2"/>
    </row>
    <row r="2427" spans="1:10" ht="12.75">
      <c r="A2427" s="2"/>
      <c r="B2427" s="2"/>
      <c r="C2427" s="2"/>
      <c r="D2427" s="2"/>
      <c r="E2427" s="2"/>
      <c r="F2427" s="2"/>
      <c r="G2427" s="2"/>
      <c r="H2427" s="2"/>
      <c r="I2427" s="41"/>
      <c r="J2427" s="2"/>
    </row>
    <row r="2428" spans="1:10" ht="12.75">
      <c r="A2428" s="2"/>
      <c r="B2428" s="2"/>
      <c r="C2428" s="2"/>
      <c r="D2428" s="2"/>
      <c r="E2428" s="2"/>
      <c r="F2428" s="2"/>
      <c r="G2428" s="2"/>
      <c r="H2428" s="2"/>
      <c r="I2428" s="41"/>
      <c r="J2428" s="2"/>
    </row>
    <row r="2429" spans="1:10" ht="12.75">
      <c r="A2429" s="2"/>
      <c r="B2429" s="2"/>
      <c r="C2429" s="2"/>
      <c r="D2429" s="2"/>
      <c r="E2429" s="2"/>
      <c r="F2429" s="2"/>
      <c r="G2429" s="2"/>
      <c r="H2429" s="2"/>
      <c r="I2429" s="41"/>
      <c r="J2429" s="2"/>
    </row>
    <row r="2430" spans="1:10" ht="12.75">
      <c r="A2430" s="2"/>
      <c r="B2430" s="2"/>
      <c r="C2430" s="2"/>
      <c r="D2430" s="2"/>
      <c r="E2430" s="2"/>
      <c r="F2430" s="2"/>
      <c r="G2430" s="2"/>
      <c r="H2430" s="2"/>
      <c r="I2430" s="41"/>
      <c r="J2430" s="2"/>
    </row>
    <row r="2431" spans="1:10" ht="12.75">
      <c r="A2431" s="2"/>
      <c r="B2431" s="2"/>
      <c r="C2431" s="2"/>
      <c r="D2431" s="2"/>
      <c r="E2431" s="2"/>
      <c r="F2431" s="2"/>
      <c r="G2431" s="2"/>
      <c r="H2431" s="2"/>
      <c r="I2431" s="41"/>
      <c r="J2431" s="2"/>
    </row>
    <row r="2432" spans="1:10" ht="12.75">
      <c r="A2432" s="2"/>
      <c r="B2432" s="2"/>
      <c r="C2432" s="2"/>
      <c r="D2432" s="2"/>
      <c r="E2432" s="2"/>
      <c r="F2432" s="2"/>
      <c r="G2432" s="2"/>
      <c r="H2432" s="2"/>
      <c r="I2432" s="41"/>
      <c r="J2432" s="2"/>
    </row>
    <row r="2433" spans="1:10" ht="12.75">
      <c r="A2433" s="2"/>
      <c r="B2433" s="2"/>
      <c r="C2433" s="2"/>
      <c r="D2433" s="2"/>
      <c r="E2433" s="2"/>
      <c r="F2433" s="2"/>
      <c r="G2433" s="2"/>
      <c r="H2433" s="2"/>
      <c r="I2433" s="41"/>
      <c r="J2433" s="2"/>
    </row>
    <row r="2434" spans="1:10" ht="12.75">
      <c r="A2434" s="2"/>
      <c r="B2434" s="2"/>
      <c r="C2434" s="2"/>
      <c r="D2434" s="2"/>
      <c r="E2434" s="2"/>
      <c r="F2434" s="2"/>
      <c r="G2434" s="2"/>
      <c r="H2434" s="2"/>
      <c r="I2434" s="41"/>
      <c r="J2434" s="2"/>
    </row>
    <row r="2435" spans="1:10" ht="12.75">
      <c r="A2435" s="2"/>
      <c r="B2435" s="2"/>
      <c r="C2435" s="2"/>
      <c r="D2435" s="2"/>
      <c r="E2435" s="2"/>
      <c r="F2435" s="2"/>
      <c r="G2435" s="2"/>
      <c r="H2435" s="2"/>
      <c r="I2435" s="41"/>
      <c r="J2435" s="2"/>
    </row>
    <row r="2436" spans="1:10" ht="12.75">
      <c r="A2436" s="2"/>
      <c r="B2436" s="2"/>
      <c r="C2436" s="2"/>
      <c r="D2436" s="2"/>
      <c r="E2436" s="2"/>
      <c r="F2436" s="2"/>
      <c r="G2436" s="2"/>
      <c r="H2436" s="2"/>
      <c r="I2436" s="41"/>
      <c r="J2436" s="2"/>
    </row>
    <row r="2437" spans="1:10" ht="12.75">
      <c r="A2437" s="2"/>
      <c r="B2437" s="2"/>
      <c r="C2437" s="2"/>
      <c r="D2437" s="2"/>
      <c r="E2437" s="2"/>
      <c r="F2437" s="2"/>
      <c r="G2437" s="2"/>
      <c r="H2437" s="2"/>
      <c r="I2437" s="41"/>
      <c r="J2437" s="2"/>
    </row>
    <row r="2438" spans="1:10" ht="12.75">
      <c r="A2438" s="2"/>
      <c r="B2438" s="2"/>
      <c r="C2438" s="2"/>
      <c r="D2438" s="2"/>
      <c r="E2438" s="2"/>
      <c r="F2438" s="2"/>
      <c r="G2438" s="2"/>
      <c r="H2438" s="2"/>
      <c r="I2438" s="41"/>
      <c r="J2438" s="2"/>
    </row>
    <row r="2439" spans="1:10" ht="12.75">
      <c r="A2439" s="2"/>
      <c r="B2439" s="2"/>
      <c r="C2439" s="2"/>
      <c r="D2439" s="2"/>
      <c r="E2439" s="2"/>
      <c r="F2439" s="2"/>
      <c r="G2439" s="2"/>
      <c r="H2439" s="2"/>
      <c r="I2439" s="41"/>
      <c r="J2439" s="2"/>
    </row>
    <row r="2440" spans="1:10" ht="12.75">
      <c r="A2440" s="2"/>
      <c r="B2440" s="2"/>
      <c r="C2440" s="2"/>
      <c r="D2440" s="2"/>
      <c r="E2440" s="2"/>
      <c r="F2440" s="2"/>
      <c r="G2440" s="2"/>
      <c r="H2440" s="2"/>
      <c r="I2440" s="41"/>
      <c r="J2440" s="2"/>
    </row>
    <row r="2441" spans="1:10" ht="12.75">
      <c r="A2441" s="2"/>
      <c r="B2441" s="2"/>
      <c r="C2441" s="2"/>
      <c r="D2441" s="2"/>
      <c r="E2441" s="2"/>
      <c r="F2441" s="2"/>
      <c r="G2441" s="2"/>
      <c r="H2441" s="2"/>
      <c r="I2441" s="41"/>
      <c r="J2441" s="2"/>
    </row>
    <row r="2442" spans="1:10" ht="12.75">
      <c r="A2442" s="2"/>
      <c r="B2442" s="2"/>
      <c r="C2442" s="2"/>
      <c r="D2442" s="2"/>
      <c r="E2442" s="2"/>
      <c r="F2442" s="2"/>
      <c r="G2442" s="2"/>
      <c r="H2442" s="2"/>
      <c r="I2442" s="41"/>
      <c r="J2442" s="2"/>
    </row>
    <row r="2443" spans="1:10" ht="12.75">
      <c r="A2443" s="2"/>
      <c r="B2443" s="2"/>
      <c r="C2443" s="2"/>
      <c r="D2443" s="2"/>
      <c r="E2443" s="2"/>
      <c r="F2443" s="2"/>
      <c r="G2443" s="2"/>
      <c r="H2443" s="2"/>
      <c r="I2443" s="41"/>
      <c r="J2443" s="2"/>
    </row>
    <row r="2444" spans="1:10" ht="12.75">
      <c r="A2444" s="2"/>
      <c r="B2444" s="2"/>
      <c r="C2444" s="2"/>
      <c r="D2444" s="2"/>
      <c r="E2444" s="2"/>
      <c r="F2444" s="2"/>
      <c r="G2444" s="2"/>
      <c r="H2444" s="2"/>
      <c r="I2444" s="41"/>
      <c r="J2444" s="2"/>
    </row>
    <row r="2445" spans="1:10" ht="12.75">
      <c r="A2445" s="2"/>
      <c r="B2445" s="2"/>
      <c r="C2445" s="2"/>
      <c r="D2445" s="2"/>
      <c r="E2445" s="2"/>
      <c r="F2445" s="2"/>
      <c r="G2445" s="2"/>
      <c r="H2445" s="2"/>
      <c r="I2445" s="41"/>
      <c r="J2445" s="2"/>
    </row>
    <row r="2446" spans="1:10" ht="12.75">
      <c r="A2446" s="2"/>
      <c r="B2446" s="2"/>
      <c r="C2446" s="2"/>
      <c r="D2446" s="2"/>
      <c r="E2446" s="2"/>
      <c r="F2446" s="2"/>
      <c r="G2446" s="2"/>
      <c r="H2446" s="2"/>
      <c r="I2446" s="41"/>
      <c r="J2446" s="2"/>
    </row>
    <row r="2447" spans="1:10" ht="12.75">
      <c r="A2447" s="2"/>
      <c r="B2447" s="2"/>
      <c r="C2447" s="2"/>
      <c r="D2447" s="2"/>
      <c r="E2447" s="2"/>
      <c r="F2447" s="2"/>
      <c r="G2447" s="2"/>
      <c r="H2447" s="2"/>
      <c r="I2447" s="41"/>
      <c r="J2447" s="2"/>
    </row>
    <row r="2448" spans="1:10" ht="12.75">
      <c r="A2448" s="2"/>
      <c r="B2448" s="2"/>
      <c r="C2448" s="2"/>
      <c r="D2448" s="2"/>
      <c r="E2448" s="2"/>
      <c r="F2448" s="2"/>
      <c r="G2448" s="2"/>
      <c r="H2448" s="2"/>
      <c r="I2448" s="41"/>
      <c r="J2448" s="2"/>
    </row>
    <row r="2449" spans="1:10" ht="12.75">
      <c r="A2449" s="2"/>
      <c r="B2449" s="2"/>
      <c r="C2449" s="2"/>
      <c r="D2449" s="2"/>
      <c r="E2449" s="2"/>
      <c r="F2449" s="2"/>
      <c r="G2449" s="2"/>
      <c r="H2449" s="2"/>
      <c r="I2449" s="41"/>
      <c r="J2449" s="2"/>
    </row>
    <row r="2450" spans="1:10" ht="12.75">
      <c r="A2450" s="2"/>
      <c r="B2450" s="2"/>
      <c r="C2450" s="2"/>
      <c r="D2450" s="2"/>
      <c r="E2450" s="2"/>
      <c r="F2450" s="2"/>
      <c r="G2450" s="2"/>
      <c r="H2450" s="2"/>
      <c r="I2450" s="41"/>
      <c r="J2450" s="2"/>
    </row>
    <row r="2451" spans="1:10" ht="12.75">
      <c r="A2451" s="2"/>
      <c r="B2451" s="2"/>
      <c r="C2451" s="2"/>
      <c r="D2451" s="2"/>
      <c r="E2451" s="2"/>
      <c r="F2451" s="2"/>
      <c r="G2451" s="2"/>
      <c r="H2451" s="2"/>
      <c r="I2451" s="41"/>
      <c r="J2451" s="2"/>
    </row>
    <row r="2452" spans="1:10" ht="12.75">
      <c r="A2452" s="2"/>
      <c r="B2452" s="2"/>
      <c r="C2452" s="2"/>
      <c r="D2452" s="2"/>
      <c r="E2452" s="2"/>
      <c r="F2452" s="2"/>
      <c r="G2452" s="2"/>
      <c r="H2452" s="2"/>
      <c r="I2452" s="41"/>
      <c r="J2452" s="2"/>
    </row>
    <row r="2453" spans="1:10" ht="12.75">
      <c r="A2453" s="2"/>
      <c r="B2453" s="2"/>
      <c r="C2453" s="2"/>
      <c r="D2453" s="2"/>
      <c r="E2453" s="2"/>
      <c r="F2453" s="2"/>
      <c r="G2453" s="2"/>
      <c r="H2453" s="2"/>
      <c r="I2453" s="41"/>
      <c r="J2453" s="2"/>
    </row>
    <row r="2454" spans="1:10" ht="12.75">
      <c r="A2454" s="2"/>
      <c r="B2454" s="2"/>
      <c r="C2454" s="2"/>
      <c r="D2454" s="2"/>
      <c r="E2454" s="2"/>
      <c r="F2454" s="2"/>
      <c r="G2454" s="2"/>
      <c r="H2454" s="2"/>
      <c r="I2454" s="41"/>
      <c r="J2454" s="2"/>
    </row>
    <row r="2455" spans="1:10" ht="12.75">
      <c r="A2455" s="2"/>
      <c r="B2455" s="2"/>
      <c r="C2455" s="2"/>
      <c r="D2455" s="2"/>
      <c r="E2455" s="2"/>
      <c r="F2455" s="2"/>
      <c r="G2455" s="2"/>
      <c r="H2455" s="2"/>
      <c r="I2455" s="41"/>
      <c r="J2455" s="2"/>
    </row>
    <row r="2456" spans="1:10" ht="12.75">
      <c r="A2456" s="2"/>
      <c r="B2456" s="2"/>
      <c r="C2456" s="2"/>
      <c r="D2456" s="2"/>
      <c r="E2456" s="2"/>
      <c r="F2456" s="2"/>
      <c r="G2456" s="2"/>
      <c r="H2456" s="2"/>
      <c r="I2456" s="41"/>
      <c r="J2456" s="2"/>
    </row>
    <row r="2457" spans="1:10" ht="12.75">
      <c r="A2457" s="2"/>
      <c r="B2457" s="2"/>
      <c r="C2457" s="2"/>
      <c r="D2457" s="2"/>
      <c r="E2457" s="2"/>
      <c r="F2457" s="2"/>
      <c r="G2457" s="2"/>
      <c r="H2457" s="2"/>
      <c r="I2457" s="41"/>
      <c r="J2457" s="2"/>
    </row>
    <row r="2458" spans="1:10" ht="12.75">
      <c r="A2458" s="2"/>
      <c r="B2458" s="2"/>
      <c r="C2458" s="2"/>
      <c r="D2458" s="2"/>
      <c r="E2458" s="2"/>
      <c r="F2458" s="2"/>
      <c r="G2458" s="2"/>
      <c r="H2458" s="2"/>
      <c r="I2458" s="41"/>
      <c r="J2458" s="2"/>
    </row>
    <row r="2459" spans="1:10" ht="12.75">
      <c r="A2459" s="2"/>
      <c r="B2459" s="2"/>
      <c r="C2459" s="2"/>
      <c r="D2459" s="2"/>
      <c r="E2459" s="2"/>
      <c r="F2459" s="2"/>
      <c r="G2459" s="2"/>
      <c r="H2459" s="2"/>
      <c r="I2459" s="41"/>
      <c r="J2459" s="2"/>
    </row>
    <row r="2460" spans="1:10" ht="12.75">
      <c r="A2460" s="2"/>
      <c r="B2460" s="2"/>
      <c r="C2460" s="2"/>
      <c r="D2460" s="2"/>
      <c r="E2460" s="2"/>
      <c r="F2460" s="2"/>
      <c r="G2460" s="2"/>
      <c r="H2460" s="2"/>
      <c r="I2460" s="41"/>
      <c r="J2460" s="2"/>
    </row>
    <row r="2461" spans="1:10" ht="12.75">
      <c r="A2461" s="2"/>
      <c r="B2461" s="2"/>
      <c r="C2461" s="2"/>
      <c r="D2461" s="2"/>
      <c r="E2461" s="2"/>
      <c r="F2461" s="2"/>
      <c r="G2461" s="2"/>
      <c r="H2461" s="2"/>
      <c r="I2461" s="41"/>
      <c r="J2461" s="2"/>
    </row>
    <row r="2462" spans="1:10" ht="12.75">
      <c r="A2462" s="2"/>
      <c r="B2462" s="2"/>
      <c r="C2462" s="2"/>
      <c r="D2462" s="2"/>
      <c r="E2462" s="2"/>
      <c r="F2462" s="2"/>
      <c r="G2462" s="2"/>
      <c r="H2462" s="2"/>
      <c r="I2462" s="41"/>
      <c r="J2462" s="2"/>
    </row>
    <row r="2463" spans="1:10" ht="12.75">
      <c r="A2463" s="2"/>
      <c r="B2463" s="2"/>
      <c r="C2463" s="2"/>
      <c r="D2463" s="2"/>
      <c r="E2463" s="2"/>
      <c r="F2463" s="2"/>
      <c r="G2463" s="2"/>
      <c r="H2463" s="2"/>
      <c r="I2463" s="41"/>
      <c r="J2463" s="2"/>
    </row>
    <row r="2464" spans="1:10" ht="12.75">
      <c r="A2464" s="2"/>
      <c r="B2464" s="2"/>
      <c r="C2464" s="2"/>
      <c r="D2464" s="2"/>
      <c r="E2464" s="2"/>
      <c r="F2464" s="2"/>
      <c r="G2464" s="2"/>
      <c r="H2464" s="2"/>
      <c r="I2464" s="41"/>
      <c r="J2464" s="2"/>
    </row>
    <row r="2465" spans="1:10" ht="12.75">
      <c r="A2465" s="2"/>
      <c r="B2465" s="2"/>
      <c r="C2465" s="2"/>
      <c r="D2465" s="2"/>
      <c r="E2465" s="2"/>
      <c r="F2465" s="2"/>
      <c r="G2465" s="2"/>
      <c r="H2465" s="2"/>
      <c r="I2465" s="41"/>
      <c r="J2465" s="2"/>
    </row>
    <row r="2466" spans="1:10" ht="12.75">
      <c r="A2466" s="2"/>
      <c r="B2466" s="2"/>
      <c r="C2466" s="2"/>
      <c r="D2466" s="2"/>
      <c r="E2466" s="2"/>
      <c r="F2466" s="2"/>
      <c r="G2466" s="2"/>
      <c r="H2466" s="2"/>
      <c r="I2466" s="41"/>
      <c r="J2466" s="2"/>
    </row>
    <row r="2467" spans="1:10" ht="12.75">
      <c r="A2467" s="2"/>
      <c r="B2467" s="2"/>
      <c r="C2467" s="2"/>
      <c r="D2467" s="2"/>
      <c r="E2467" s="2"/>
      <c r="F2467" s="2"/>
      <c r="G2467" s="2"/>
      <c r="H2467" s="2"/>
      <c r="I2467" s="41"/>
      <c r="J2467" s="2"/>
    </row>
    <row r="2468" spans="1:10" ht="12.75">
      <c r="A2468" s="2"/>
      <c r="B2468" s="2"/>
      <c r="C2468" s="2"/>
      <c r="D2468" s="2"/>
      <c r="E2468" s="2"/>
      <c r="F2468" s="2"/>
      <c r="G2468" s="2"/>
      <c r="H2468" s="2"/>
      <c r="I2468" s="41"/>
      <c r="J2468" s="2"/>
    </row>
    <row r="2469" spans="1:10" ht="12.75">
      <c r="A2469" s="2"/>
      <c r="B2469" s="2"/>
      <c r="C2469" s="2"/>
      <c r="D2469" s="2"/>
      <c r="E2469" s="2"/>
      <c r="F2469" s="2"/>
      <c r="G2469" s="2"/>
      <c r="H2469" s="2"/>
      <c r="I2469" s="41"/>
      <c r="J2469" s="2"/>
    </row>
    <row r="2470" spans="1:10" ht="12.75">
      <c r="A2470" s="2"/>
      <c r="B2470" s="2"/>
      <c r="C2470" s="2"/>
      <c r="D2470" s="2"/>
      <c r="E2470" s="2"/>
      <c r="F2470" s="2"/>
      <c r="G2470" s="2"/>
      <c r="H2470" s="2"/>
      <c r="I2470" s="41"/>
      <c r="J2470" s="2"/>
    </row>
    <row r="2471" spans="1:10" ht="12.75">
      <c r="A2471" s="2"/>
      <c r="B2471" s="2"/>
      <c r="C2471" s="2"/>
      <c r="D2471" s="2"/>
      <c r="E2471" s="2"/>
      <c r="F2471" s="2"/>
      <c r="G2471" s="2"/>
      <c r="H2471" s="2"/>
      <c r="I2471" s="41"/>
      <c r="J2471" s="2"/>
    </row>
    <row r="2472" spans="1:10" ht="12.75">
      <c r="A2472" s="2"/>
      <c r="B2472" s="2"/>
      <c r="C2472" s="2"/>
      <c r="D2472" s="2"/>
      <c r="E2472" s="2"/>
      <c r="F2472" s="2"/>
      <c r="G2472" s="2"/>
      <c r="H2472" s="2"/>
      <c r="I2472" s="41"/>
      <c r="J2472" s="2"/>
    </row>
    <row r="2473" spans="1:10" ht="12.75">
      <c r="A2473" s="2"/>
      <c r="B2473" s="2"/>
      <c r="C2473" s="2"/>
      <c r="D2473" s="2"/>
      <c r="E2473" s="2"/>
      <c r="F2473" s="2"/>
      <c r="G2473" s="2"/>
      <c r="H2473" s="2"/>
      <c r="I2473" s="41"/>
      <c r="J2473" s="2"/>
    </row>
    <row r="2474" spans="1:10" ht="12.75">
      <c r="A2474" s="2"/>
      <c r="B2474" s="2"/>
      <c r="C2474" s="2"/>
      <c r="D2474" s="2"/>
      <c r="E2474" s="2"/>
      <c r="F2474" s="2"/>
      <c r="G2474" s="2"/>
      <c r="H2474" s="2"/>
      <c r="I2474" s="41"/>
      <c r="J2474" s="2"/>
    </row>
    <row r="2475" spans="1:10" ht="12.75">
      <c r="A2475" s="2"/>
      <c r="B2475" s="2"/>
      <c r="C2475" s="2"/>
      <c r="D2475" s="2"/>
      <c r="E2475" s="2"/>
      <c r="F2475" s="2"/>
      <c r="G2475" s="2"/>
      <c r="H2475" s="2"/>
      <c r="I2475" s="41"/>
      <c r="J2475" s="2"/>
    </row>
    <row r="2476" spans="1:10" ht="12.75">
      <c r="A2476" s="2"/>
      <c r="B2476" s="2"/>
      <c r="C2476" s="2"/>
      <c r="D2476" s="2"/>
      <c r="E2476" s="2"/>
      <c r="F2476" s="2"/>
      <c r="G2476" s="2"/>
      <c r="H2476" s="2"/>
      <c r="I2476" s="41"/>
      <c r="J2476" s="2"/>
    </row>
    <row r="2477" spans="1:10" ht="12.75">
      <c r="A2477" s="2"/>
      <c r="B2477" s="2"/>
      <c r="C2477" s="2"/>
      <c r="D2477" s="2"/>
      <c r="E2477" s="2"/>
      <c r="F2477" s="2"/>
      <c r="G2477" s="2"/>
      <c r="H2477" s="2"/>
      <c r="I2477" s="41"/>
      <c r="J2477" s="2"/>
    </row>
    <row r="2478" spans="1:10" ht="12.75">
      <c r="A2478" s="2"/>
      <c r="B2478" s="2"/>
      <c r="C2478" s="2"/>
      <c r="D2478" s="2"/>
      <c r="E2478" s="2"/>
      <c r="F2478" s="2"/>
      <c r="G2478" s="2"/>
      <c r="H2478" s="2"/>
      <c r="I2478" s="41"/>
      <c r="J2478" s="2"/>
    </row>
    <row r="2479" spans="1:10" ht="12.75">
      <c r="A2479" s="2"/>
      <c r="B2479" s="2"/>
      <c r="C2479" s="2"/>
      <c r="D2479" s="2"/>
      <c r="E2479" s="2"/>
      <c r="F2479" s="2"/>
      <c r="G2479" s="2"/>
      <c r="H2479" s="2"/>
      <c r="I2479" s="41"/>
      <c r="J2479" s="2"/>
    </row>
    <row r="2480" spans="1:10" ht="12.75">
      <c r="A2480" s="2"/>
      <c r="B2480" s="2"/>
      <c r="C2480" s="2"/>
      <c r="D2480" s="2"/>
      <c r="E2480" s="2"/>
      <c r="F2480" s="2"/>
      <c r="G2480" s="2"/>
      <c r="H2480" s="2"/>
      <c r="I2480" s="41"/>
      <c r="J2480" s="2"/>
    </row>
    <row r="2481" spans="1:10" ht="12.75">
      <c r="A2481" s="2"/>
      <c r="B2481" s="2"/>
      <c r="C2481" s="2"/>
      <c r="D2481" s="2"/>
      <c r="E2481" s="2"/>
      <c r="F2481" s="2"/>
      <c r="G2481" s="2"/>
      <c r="H2481" s="2"/>
      <c r="I2481" s="41"/>
      <c r="J2481" s="2"/>
    </row>
    <row r="2482" spans="1:10" ht="12.75">
      <c r="A2482" s="2"/>
      <c r="B2482" s="2"/>
      <c r="C2482" s="2"/>
      <c r="D2482" s="2"/>
      <c r="E2482" s="2"/>
      <c r="F2482" s="2"/>
      <c r="G2482" s="2"/>
      <c r="H2482" s="2"/>
      <c r="I2482" s="41"/>
      <c r="J2482" s="2"/>
    </row>
    <row r="2483" spans="1:10" ht="12.75">
      <c r="A2483" s="2"/>
      <c r="B2483" s="2"/>
      <c r="C2483" s="2"/>
      <c r="D2483" s="2"/>
      <c r="E2483" s="2"/>
      <c r="F2483" s="2"/>
      <c r="G2483" s="2"/>
      <c r="H2483" s="2"/>
      <c r="I2483" s="41"/>
      <c r="J2483" s="2"/>
    </row>
    <row r="2484" spans="1:10" ht="12.75">
      <c r="A2484" s="2"/>
      <c r="B2484" s="2"/>
      <c r="C2484" s="2"/>
      <c r="D2484" s="2"/>
      <c r="E2484" s="2"/>
      <c r="F2484" s="2"/>
      <c r="G2484" s="2"/>
      <c r="H2484" s="2"/>
      <c r="I2484" s="41"/>
      <c r="J2484" s="2"/>
    </row>
    <row r="2485" spans="1:10" ht="12.75">
      <c r="A2485" s="2"/>
      <c r="B2485" s="2"/>
      <c r="C2485" s="2"/>
      <c r="D2485" s="2"/>
      <c r="E2485" s="2"/>
      <c r="F2485" s="2"/>
      <c r="G2485" s="2"/>
      <c r="H2485" s="2"/>
      <c r="I2485" s="41"/>
      <c r="J2485" s="2"/>
    </row>
    <row r="2486" spans="1:10" ht="12.75">
      <c r="A2486" s="2"/>
      <c r="B2486" s="2"/>
      <c r="C2486" s="2"/>
      <c r="D2486" s="2"/>
      <c r="E2486" s="2"/>
      <c r="F2486" s="2"/>
      <c r="G2486" s="2"/>
      <c r="H2486" s="2"/>
      <c r="I2486" s="41"/>
      <c r="J2486" s="2"/>
    </row>
    <row r="2487" spans="1:10" ht="12.75">
      <c r="A2487" s="2"/>
      <c r="B2487" s="2"/>
      <c r="C2487" s="2"/>
      <c r="D2487" s="2"/>
      <c r="E2487" s="2"/>
      <c r="F2487" s="2"/>
      <c r="G2487" s="2"/>
      <c r="H2487" s="2"/>
      <c r="I2487" s="41"/>
      <c r="J2487" s="2"/>
    </row>
    <row r="2488" spans="1:10" ht="12.75">
      <c r="A2488" s="2"/>
      <c r="B2488" s="2"/>
      <c r="C2488" s="2"/>
      <c r="D2488" s="2"/>
      <c r="E2488" s="2"/>
      <c r="F2488" s="2"/>
      <c r="G2488" s="2"/>
      <c r="H2488" s="2"/>
      <c r="I2488" s="41"/>
      <c r="J2488" s="2"/>
    </row>
    <row r="2489" spans="1:10" ht="12.75">
      <c r="A2489" s="2"/>
      <c r="B2489" s="2"/>
      <c r="C2489" s="2"/>
      <c r="D2489" s="2"/>
      <c r="E2489" s="2"/>
      <c r="F2489" s="2"/>
      <c r="G2489" s="2"/>
      <c r="H2489" s="2"/>
      <c r="I2489" s="41"/>
      <c r="J2489" s="2"/>
    </row>
    <row r="2490" spans="1:10" ht="12.75">
      <c r="A2490" s="2"/>
      <c r="B2490" s="2"/>
      <c r="C2490" s="2"/>
      <c r="D2490" s="2"/>
      <c r="E2490" s="2"/>
      <c r="F2490" s="2"/>
      <c r="G2490" s="2"/>
      <c r="H2490" s="2"/>
      <c r="I2490" s="41"/>
      <c r="J2490" s="2"/>
    </row>
    <row r="2491" spans="1:10" ht="12.75">
      <c r="A2491" s="2"/>
      <c r="B2491" s="2"/>
      <c r="C2491" s="2"/>
      <c r="D2491" s="2"/>
      <c r="E2491" s="2"/>
      <c r="F2491" s="2"/>
      <c r="G2491" s="2"/>
      <c r="H2491" s="2"/>
      <c r="I2491" s="41"/>
      <c r="J2491" s="2"/>
    </row>
    <row r="2492" spans="1:10" ht="12.75">
      <c r="A2492" s="2"/>
      <c r="B2492" s="2"/>
      <c r="C2492" s="2"/>
      <c r="D2492" s="2"/>
      <c r="E2492" s="2"/>
      <c r="F2492" s="2"/>
      <c r="G2492" s="2"/>
      <c r="H2492" s="2"/>
      <c r="I2492" s="41"/>
      <c r="J2492" s="2"/>
    </row>
    <row r="2493" spans="1:10" ht="12.75">
      <c r="A2493" s="2"/>
      <c r="B2493" s="2"/>
      <c r="C2493" s="2"/>
      <c r="D2493" s="2"/>
      <c r="E2493" s="2"/>
      <c r="F2493" s="2"/>
      <c r="G2493" s="2"/>
      <c r="H2493" s="2"/>
      <c r="I2493" s="41"/>
      <c r="J2493" s="2"/>
    </row>
    <row r="2494" spans="1:10" ht="12.75">
      <c r="A2494" s="2"/>
      <c r="B2494" s="2"/>
      <c r="C2494" s="2"/>
      <c r="D2494" s="2"/>
      <c r="E2494" s="2"/>
      <c r="F2494" s="2"/>
      <c r="G2494" s="2"/>
      <c r="H2494" s="2"/>
      <c r="I2494" s="41"/>
      <c r="J2494" s="2"/>
    </row>
    <row r="2495" spans="1:10" ht="12.75">
      <c r="A2495" s="2"/>
      <c r="B2495" s="2"/>
      <c r="C2495" s="2"/>
      <c r="D2495" s="2"/>
      <c r="E2495" s="2"/>
      <c r="F2495" s="2"/>
      <c r="G2495" s="2"/>
      <c r="H2495" s="2"/>
      <c r="I2495" s="41"/>
      <c r="J2495" s="2"/>
    </row>
    <row r="2496" spans="1:10" ht="12.75">
      <c r="A2496" s="2"/>
      <c r="B2496" s="2"/>
      <c r="C2496" s="2"/>
      <c r="D2496" s="2"/>
      <c r="E2496" s="2"/>
      <c r="F2496" s="2"/>
      <c r="G2496" s="2"/>
      <c r="H2496" s="2"/>
      <c r="I2496" s="41"/>
      <c r="J2496" s="2"/>
    </row>
    <row r="2497" spans="1:10" ht="12.75">
      <c r="A2497" s="2"/>
      <c r="B2497" s="2"/>
      <c r="C2497" s="2"/>
      <c r="D2497" s="2"/>
      <c r="E2497" s="2"/>
      <c r="F2497" s="2"/>
      <c r="G2497" s="2"/>
      <c r="H2497" s="2"/>
      <c r="I2497" s="41"/>
      <c r="J2497" s="2"/>
    </row>
    <row r="2498" spans="1:10" ht="12.75">
      <c r="A2498" s="2"/>
      <c r="B2498" s="2"/>
      <c r="C2498" s="2"/>
      <c r="D2498" s="2"/>
      <c r="E2498" s="2"/>
      <c r="F2498" s="2"/>
      <c r="G2498" s="2"/>
      <c r="H2498" s="2"/>
      <c r="I2498" s="41"/>
      <c r="J2498" s="2"/>
    </row>
    <row r="2499" spans="1:10" ht="12.75">
      <c r="A2499" s="2"/>
      <c r="B2499" s="2"/>
      <c r="C2499" s="2"/>
      <c r="D2499" s="2"/>
      <c r="E2499" s="2"/>
      <c r="F2499" s="2"/>
      <c r="G2499" s="2"/>
      <c r="H2499" s="2"/>
      <c r="I2499" s="41"/>
      <c r="J2499" s="2"/>
    </row>
    <row r="2500" spans="1:10" ht="12.75">
      <c r="A2500" s="2"/>
      <c r="B2500" s="2"/>
      <c r="C2500" s="2"/>
      <c r="D2500" s="2"/>
      <c r="E2500" s="2"/>
      <c r="F2500" s="2"/>
      <c r="G2500" s="2"/>
      <c r="H2500" s="2"/>
      <c r="I2500" s="41"/>
      <c r="J2500" s="2"/>
    </row>
    <row r="2501" spans="1:10" ht="12.75">
      <c r="A2501" s="2"/>
      <c r="B2501" s="2"/>
      <c r="C2501" s="2"/>
      <c r="D2501" s="2"/>
      <c r="E2501" s="2"/>
      <c r="F2501" s="2"/>
      <c r="G2501" s="2"/>
      <c r="H2501" s="2"/>
      <c r="I2501" s="41"/>
      <c r="J2501" s="2"/>
    </row>
    <row r="2502" spans="1:10" ht="12.75">
      <c r="A2502" s="2"/>
      <c r="B2502" s="2"/>
      <c r="C2502" s="2"/>
      <c r="D2502" s="2"/>
      <c r="E2502" s="2"/>
      <c r="F2502" s="2"/>
      <c r="G2502" s="2"/>
      <c r="H2502" s="2"/>
      <c r="I2502" s="41"/>
      <c r="J2502" s="2"/>
    </row>
    <row r="2503" spans="1:10" ht="12.75">
      <c r="A2503" s="2"/>
      <c r="B2503" s="2"/>
      <c r="C2503" s="2"/>
      <c r="D2503" s="2"/>
      <c r="E2503" s="2"/>
      <c r="F2503" s="2"/>
      <c r="G2503" s="2"/>
      <c r="H2503" s="2"/>
      <c r="I2503" s="41"/>
      <c r="J2503" s="2"/>
    </row>
    <row r="2504" spans="1:10" ht="12.75">
      <c r="A2504" s="2"/>
      <c r="B2504" s="2"/>
      <c r="C2504" s="2"/>
      <c r="D2504" s="2"/>
      <c r="E2504" s="2"/>
      <c r="F2504" s="2"/>
      <c r="G2504" s="2"/>
      <c r="H2504" s="2"/>
      <c r="I2504" s="41"/>
      <c r="J2504" s="2"/>
    </row>
    <row r="2505" spans="1:10" ht="12.75">
      <c r="A2505" s="2"/>
      <c r="B2505" s="2"/>
      <c r="C2505" s="2"/>
      <c r="D2505" s="2"/>
      <c r="E2505" s="2"/>
      <c r="F2505" s="2"/>
      <c r="G2505" s="2"/>
      <c r="H2505" s="2"/>
      <c r="I2505" s="41"/>
      <c r="J2505" s="2"/>
    </row>
    <row r="2506" spans="1:10" ht="12.75">
      <c r="A2506" s="2"/>
      <c r="B2506" s="2"/>
      <c r="C2506" s="2"/>
      <c r="D2506" s="2"/>
      <c r="E2506" s="2"/>
      <c r="F2506" s="2"/>
      <c r="G2506" s="2"/>
      <c r="H2506" s="2"/>
      <c r="I2506" s="41"/>
      <c r="J2506" s="2"/>
    </row>
    <row r="2507" spans="1:10" ht="12.75">
      <c r="A2507" s="2"/>
      <c r="B2507" s="2"/>
      <c r="C2507" s="2"/>
      <c r="D2507" s="2"/>
      <c r="E2507" s="2"/>
      <c r="F2507" s="2"/>
      <c r="G2507" s="2"/>
      <c r="H2507" s="2"/>
      <c r="I2507" s="41"/>
      <c r="J2507" s="2"/>
    </row>
    <row r="2508" spans="1:10" ht="12.75">
      <c r="A2508" s="2"/>
      <c r="B2508" s="2"/>
      <c r="C2508" s="2"/>
      <c r="D2508" s="2"/>
      <c r="E2508" s="2"/>
      <c r="F2508" s="2"/>
      <c r="G2508" s="2"/>
      <c r="H2508" s="2"/>
      <c r="I2508" s="41"/>
      <c r="J2508" s="2"/>
    </row>
    <row r="2509" spans="1:10" ht="12.75">
      <c r="A2509" s="2"/>
      <c r="B2509" s="2"/>
      <c r="C2509" s="2"/>
      <c r="D2509" s="2"/>
      <c r="E2509" s="2"/>
      <c r="F2509" s="2"/>
      <c r="G2509" s="2"/>
      <c r="H2509" s="2"/>
      <c r="I2509" s="41"/>
      <c r="J2509" s="2"/>
    </row>
    <row r="2510" spans="1:10" ht="12.75">
      <c r="A2510" s="2"/>
      <c r="B2510" s="2"/>
      <c r="C2510" s="2"/>
      <c r="D2510" s="2"/>
      <c r="E2510" s="2"/>
      <c r="F2510" s="2"/>
      <c r="G2510" s="2"/>
      <c r="H2510" s="2"/>
      <c r="I2510" s="41"/>
      <c r="J2510" s="2"/>
    </row>
    <row r="2511" spans="1:10" ht="12.75">
      <c r="A2511" s="2"/>
      <c r="B2511" s="2"/>
      <c r="C2511" s="2"/>
      <c r="D2511" s="2"/>
      <c r="E2511" s="2"/>
      <c r="F2511" s="2"/>
      <c r="G2511" s="2"/>
      <c r="H2511" s="2"/>
      <c r="I2511" s="41"/>
      <c r="J2511" s="2"/>
    </row>
    <row r="2512" spans="1:10" ht="12.75">
      <c r="A2512" s="2"/>
      <c r="B2512" s="2"/>
      <c r="C2512" s="2"/>
      <c r="D2512" s="2"/>
      <c r="E2512" s="2"/>
      <c r="F2512" s="2"/>
      <c r="G2512" s="2"/>
      <c r="H2512" s="2"/>
      <c r="I2512" s="41"/>
      <c r="J2512" s="2"/>
    </row>
    <row r="2513" spans="1:10" ht="12.75">
      <c r="A2513" s="2"/>
      <c r="B2513" s="2"/>
      <c r="C2513" s="2"/>
      <c r="D2513" s="2"/>
      <c r="E2513" s="2"/>
      <c r="F2513" s="2"/>
      <c r="G2513" s="2"/>
      <c r="H2513" s="2"/>
      <c r="I2513" s="41"/>
      <c r="J2513" s="2"/>
    </row>
    <row r="2514" spans="1:10" ht="12.75">
      <c r="A2514" s="2"/>
      <c r="B2514" s="2"/>
      <c r="C2514" s="2"/>
      <c r="D2514" s="2"/>
      <c r="E2514" s="2"/>
      <c r="F2514" s="2"/>
      <c r="G2514" s="2"/>
      <c r="H2514" s="2"/>
      <c r="I2514" s="41"/>
      <c r="J2514" s="2"/>
    </row>
    <row r="2515" spans="1:10" ht="12.75">
      <c r="A2515" s="2"/>
      <c r="B2515" s="2"/>
      <c r="C2515" s="2"/>
      <c r="D2515" s="2"/>
      <c r="E2515" s="2"/>
      <c r="F2515" s="2"/>
      <c r="G2515" s="2"/>
      <c r="H2515" s="2"/>
      <c r="I2515" s="41"/>
      <c r="J2515" s="2"/>
    </row>
    <row r="2516" spans="1:10" ht="12.75">
      <c r="A2516" s="2"/>
      <c r="B2516" s="2"/>
      <c r="C2516" s="2"/>
      <c r="D2516" s="2"/>
      <c r="E2516" s="2"/>
      <c r="F2516" s="2"/>
      <c r="G2516" s="2"/>
      <c r="H2516" s="2"/>
      <c r="I2516" s="41"/>
      <c r="J2516" s="2"/>
    </row>
    <row r="2517" spans="1:10" ht="12.75">
      <c r="A2517" s="2"/>
      <c r="B2517" s="2"/>
      <c r="C2517" s="2"/>
      <c r="D2517" s="2"/>
      <c r="E2517" s="2"/>
      <c r="F2517" s="2"/>
      <c r="G2517" s="2"/>
      <c r="H2517" s="2"/>
      <c r="I2517" s="41"/>
      <c r="J2517" s="2"/>
    </row>
    <row r="2518" spans="1:10" ht="12.75">
      <c r="A2518" s="2"/>
      <c r="B2518" s="2"/>
      <c r="C2518" s="2"/>
      <c r="D2518" s="2"/>
      <c r="E2518" s="2"/>
      <c r="F2518" s="2"/>
      <c r="G2518" s="2"/>
      <c r="H2518" s="2"/>
      <c r="I2518" s="41"/>
      <c r="J2518" s="2"/>
    </row>
    <row r="2519" spans="1:10" ht="12.75">
      <c r="A2519" s="2"/>
      <c r="B2519" s="2"/>
      <c r="C2519" s="2"/>
      <c r="D2519" s="2"/>
      <c r="E2519" s="2"/>
      <c r="F2519" s="2"/>
      <c r="G2519" s="2"/>
      <c r="H2519" s="2"/>
      <c r="I2519" s="41"/>
      <c r="J2519" s="2"/>
    </row>
    <row r="2520" spans="1:10" ht="12.75">
      <c r="A2520" s="2"/>
      <c r="B2520" s="2"/>
      <c r="C2520" s="2"/>
      <c r="D2520" s="2"/>
      <c r="E2520" s="2"/>
      <c r="F2520" s="2"/>
      <c r="G2520" s="2"/>
      <c r="H2520" s="2"/>
      <c r="I2520" s="41"/>
      <c r="J2520" s="2"/>
    </row>
    <row r="2521" spans="1:10" ht="12.75">
      <c r="A2521" s="2"/>
      <c r="B2521" s="2"/>
      <c r="C2521" s="2"/>
      <c r="D2521" s="2"/>
      <c r="E2521" s="2"/>
      <c r="F2521" s="2"/>
      <c r="G2521" s="2"/>
      <c r="H2521" s="2"/>
      <c r="I2521" s="41"/>
      <c r="J2521" s="2"/>
    </row>
    <row r="2522" spans="1:10" ht="12.75">
      <c r="A2522" s="2"/>
      <c r="B2522" s="2"/>
      <c r="C2522" s="2"/>
      <c r="D2522" s="2"/>
      <c r="E2522" s="2"/>
      <c r="F2522" s="2"/>
      <c r="G2522" s="2"/>
      <c r="H2522" s="2"/>
      <c r="I2522" s="41"/>
      <c r="J2522" s="2"/>
    </row>
    <row r="2523" spans="1:10" ht="12.75">
      <c r="A2523" s="2"/>
      <c r="B2523" s="2"/>
      <c r="C2523" s="2"/>
      <c r="D2523" s="2"/>
      <c r="E2523" s="2"/>
      <c r="F2523" s="2"/>
      <c r="G2523" s="2"/>
      <c r="H2523" s="2"/>
      <c r="I2523" s="41"/>
      <c r="J2523" s="2"/>
    </row>
    <row r="2524" spans="1:10" ht="12.75">
      <c r="A2524" s="2"/>
      <c r="B2524" s="2"/>
      <c r="C2524" s="2"/>
      <c r="D2524" s="2"/>
      <c r="E2524" s="2"/>
      <c r="F2524" s="2"/>
      <c r="G2524" s="2"/>
      <c r="H2524" s="2"/>
      <c r="I2524" s="41"/>
      <c r="J2524" s="2"/>
    </row>
    <row r="2525" spans="1:10" ht="12.75">
      <c r="A2525" s="2"/>
      <c r="B2525" s="2"/>
      <c r="C2525" s="2"/>
      <c r="D2525" s="2"/>
      <c r="E2525" s="2"/>
      <c r="F2525" s="2"/>
      <c r="G2525" s="2"/>
      <c r="H2525" s="2"/>
      <c r="I2525" s="41"/>
      <c r="J2525" s="2"/>
    </row>
    <row r="2526" spans="1:10" ht="12.75">
      <c r="A2526" s="2"/>
      <c r="B2526" s="2"/>
      <c r="C2526" s="2"/>
      <c r="D2526" s="2"/>
      <c r="E2526" s="2"/>
      <c r="F2526" s="2"/>
      <c r="G2526" s="2"/>
      <c r="H2526" s="2"/>
      <c r="I2526" s="41"/>
      <c r="J2526" s="2"/>
    </row>
    <row r="2527" spans="1:10" ht="12.75">
      <c r="A2527" s="2"/>
      <c r="B2527" s="2"/>
      <c r="C2527" s="2"/>
      <c r="D2527" s="2"/>
      <c r="E2527" s="2"/>
      <c r="F2527" s="2"/>
      <c r="G2527" s="2"/>
      <c r="H2527" s="2"/>
      <c r="I2527" s="41"/>
      <c r="J2527" s="2"/>
    </row>
    <row r="2528" spans="1:10" ht="12.75">
      <c r="A2528" s="2"/>
      <c r="B2528" s="2"/>
      <c r="C2528" s="2"/>
      <c r="D2528" s="2"/>
      <c r="E2528" s="2"/>
      <c r="F2528" s="2"/>
      <c r="G2528" s="2"/>
      <c r="H2528" s="2"/>
      <c r="I2528" s="41"/>
      <c r="J2528" s="2"/>
    </row>
    <row r="2529" spans="1:10" ht="12.75">
      <c r="A2529" s="2"/>
      <c r="B2529" s="2"/>
      <c r="C2529" s="2"/>
      <c r="D2529" s="2"/>
      <c r="E2529" s="2"/>
      <c r="F2529" s="2"/>
      <c r="G2529" s="2"/>
      <c r="H2529" s="2"/>
      <c r="I2529" s="41"/>
      <c r="J2529" s="2"/>
    </row>
    <row r="2530" spans="1:10" ht="12.75">
      <c r="A2530" s="2"/>
      <c r="B2530" s="2"/>
      <c r="C2530" s="2"/>
      <c r="D2530" s="2"/>
      <c r="E2530" s="2"/>
      <c r="F2530" s="2"/>
      <c r="G2530" s="2"/>
      <c r="H2530" s="2"/>
      <c r="I2530" s="41"/>
      <c r="J2530" s="2"/>
    </row>
    <row r="2531" spans="1:10" ht="12.75">
      <c r="A2531" s="2"/>
      <c r="B2531" s="2"/>
      <c r="C2531" s="2"/>
      <c r="D2531" s="2"/>
      <c r="E2531" s="2"/>
      <c r="F2531" s="2"/>
      <c r="G2531" s="2"/>
      <c r="H2531" s="2"/>
      <c r="I2531" s="41"/>
      <c r="J2531" s="2"/>
    </row>
    <row r="2532" spans="1:10" ht="12.75">
      <c r="A2532" s="2"/>
      <c r="B2532" s="2"/>
      <c r="C2532" s="2"/>
      <c r="D2532" s="2"/>
      <c r="E2532" s="2"/>
      <c r="F2532" s="2"/>
      <c r="G2532" s="2"/>
      <c r="H2532" s="2"/>
      <c r="I2532" s="41"/>
      <c r="J2532" s="2"/>
    </row>
    <row r="2533" spans="1:10" ht="12.75">
      <c r="A2533" s="2"/>
      <c r="B2533" s="2"/>
      <c r="C2533" s="2"/>
      <c r="D2533" s="2"/>
      <c r="E2533" s="2"/>
      <c r="F2533" s="2"/>
      <c r="G2533" s="2"/>
      <c r="H2533" s="2"/>
      <c r="I2533" s="41"/>
      <c r="J2533" s="2"/>
    </row>
    <row r="2534" spans="1:10" ht="12.75">
      <c r="A2534" s="2"/>
      <c r="B2534" s="2"/>
      <c r="C2534" s="2"/>
      <c r="D2534" s="2"/>
      <c r="E2534" s="2"/>
      <c r="F2534" s="2"/>
      <c r="G2534" s="2"/>
      <c r="H2534" s="2"/>
      <c r="I2534" s="41"/>
      <c r="J2534" s="2"/>
    </row>
    <row r="2535" spans="1:10" ht="12.75">
      <c r="A2535" s="2"/>
      <c r="B2535" s="2"/>
      <c r="C2535" s="2"/>
      <c r="D2535" s="2"/>
      <c r="E2535" s="2"/>
      <c r="F2535" s="2"/>
      <c r="G2535" s="2"/>
      <c r="H2535" s="2"/>
      <c r="I2535" s="41"/>
      <c r="J2535" s="2"/>
    </row>
    <row r="2536" spans="1:10" ht="12.75">
      <c r="A2536" s="2"/>
      <c r="B2536" s="2"/>
      <c r="C2536" s="2"/>
      <c r="D2536" s="2"/>
      <c r="E2536" s="2"/>
      <c r="F2536" s="2"/>
      <c r="G2536" s="2"/>
      <c r="H2536" s="2"/>
      <c r="I2536" s="41"/>
      <c r="J2536" s="2"/>
    </row>
    <row r="2537" spans="1:10" ht="12.75">
      <c r="A2537" s="2"/>
      <c r="B2537" s="2"/>
      <c r="C2537" s="2"/>
      <c r="D2537" s="2"/>
      <c r="E2537" s="2"/>
      <c r="F2537" s="2"/>
      <c r="G2537" s="2"/>
      <c r="H2537" s="2"/>
      <c r="I2537" s="41"/>
      <c r="J2537" s="2"/>
    </row>
    <row r="2538" spans="1:10" ht="12.75">
      <c r="A2538" s="2"/>
      <c r="B2538" s="2"/>
      <c r="C2538" s="2"/>
      <c r="D2538" s="2"/>
      <c r="E2538" s="2"/>
      <c r="F2538" s="2"/>
      <c r="G2538" s="2"/>
      <c r="H2538" s="2"/>
      <c r="I2538" s="41"/>
      <c r="J2538" s="2"/>
    </row>
    <row r="2539" spans="1:10" ht="12.75">
      <c r="A2539" s="2"/>
      <c r="B2539" s="2"/>
      <c r="C2539" s="2"/>
      <c r="D2539" s="2"/>
      <c r="E2539" s="2"/>
      <c r="F2539" s="2"/>
      <c r="G2539" s="2"/>
      <c r="H2539" s="2"/>
      <c r="I2539" s="41"/>
      <c r="J2539" s="2"/>
    </row>
    <row r="2540" spans="1:10" ht="12.75">
      <c r="A2540" s="2"/>
      <c r="B2540" s="2"/>
      <c r="C2540" s="2"/>
      <c r="D2540" s="2"/>
      <c r="E2540" s="2"/>
      <c r="F2540" s="2"/>
      <c r="G2540" s="2"/>
      <c r="H2540" s="2"/>
      <c r="I2540" s="41"/>
      <c r="J2540" s="2"/>
    </row>
    <row r="2541" spans="1:10" ht="12.75">
      <c r="A2541" s="2"/>
      <c r="B2541" s="2"/>
      <c r="C2541" s="2"/>
      <c r="D2541" s="2"/>
      <c r="E2541" s="2"/>
      <c r="F2541" s="2"/>
      <c r="G2541" s="2"/>
      <c r="H2541" s="2"/>
      <c r="I2541" s="41"/>
      <c r="J2541" s="2"/>
    </row>
    <row r="2542" spans="1:10" ht="12.75">
      <c r="A2542" s="2"/>
      <c r="B2542" s="2"/>
      <c r="C2542" s="2"/>
      <c r="D2542" s="2"/>
      <c r="E2542" s="2"/>
      <c r="F2542" s="2"/>
      <c r="G2542" s="2"/>
      <c r="H2542" s="2"/>
      <c r="I2542" s="41"/>
      <c r="J2542" s="2"/>
    </row>
    <row r="2543" spans="1:10" ht="12.75">
      <c r="A2543" s="2"/>
      <c r="B2543" s="2"/>
      <c r="C2543" s="2"/>
      <c r="D2543" s="2"/>
      <c r="E2543" s="2"/>
      <c r="F2543" s="2"/>
      <c r="G2543" s="2"/>
      <c r="H2543" s="2"/>
      <c r="I2543" s="41"/>
      <c r="J2543" s="2"/>
    </row>
    <row r="2544" spans="1:10" ht="12.75">
      <c r="A2544" s="2"/>
      <c r="B2544" s="2"/>
      <c r="C2544" s="2"/>
      <c r="D2544" s="2"/>
      <c r="E2544" s="2"/>
      <c r="F2544" s="2"/>
      <c r="G2544" s="2"/>
      <c r="H2544" s="2"/>
      <c r="I2544" s="41"/>
      <c r="J2544" s="2"/>
    </row>
    <row r="2545" spans="1:10" ht="12.75">
      <c r="A2545" s="2"/>
      <c r="B2545" s="2"/>
      <c r="C2545" s="2"/>
      <c r="D2545" s="2"/>
      <c r="E2545" s="2"/>
      <c r="F2545" s="2"/>
      <c r="G2545" s="2"/>
      <c r="H2545" s="2"/>
      <c r="I2545" s="41"/>
      <c r="J2545" s="2"/>
    </row>
    <row r="2546" spans="1:10" ht="12.75">
      <c r="A2546" s="2"/>
      <c r="B2546" s="2"/>
      <c r="C2546" s="2"/>
      <c r="D2546" s="2"/>
      <c r="E2546" s="2"/>
      <c r="F2546" s="2"/>
      <c r="G2546" s="2"/>
      <c r="H2546" s="2"/>
      <c r="I2546" s="41"/>
      <c r="J2546" s="2"/>
    </row>
    <row r="2547" spans="1:10" ht="12.75">
      <c r="A2547" s="2"/>
      <c r="B2547" s="2"/>
      <c r="C2547" s="2"/>
      <c r="D2547" s="2"/>
      <c r="E2547" s="2"/>
      <c r="F2547" s="2"/>
      <c r="G2547" s="2"/>
      <c r="H2547" s="2"/>
      <c r="I2547" s="41"/>
      <c r="J2547" s="2"/>
    </row>
    <row r="2548" spans="1:10" ht="12.75">
      <c r="A2548" s="2"/>
      <c r="B2548" s="2"/>
      <c r="C2548" s="2"/>
      <c r="D2548" s="2"/>
      <c r="E2548" s="2"/>
      <c r="F2548" s="2"/>
      <c r="G2548" s="2"/>
      <c r="H2548" s="2"/>
      <c r="I2548" s="41"/>
      <c r="J2548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75" zoomScaleSheetLayoutView="75" zoomScalePageLayoutView="0" workbookViewId="0" topLeftCell="C1">
      <pane ySplit="2670" topLeftCell="A59" activePane="bottomLeft" state="split"/>
      <selection pane="topLeft" activeCell="B2" sqref="B2"/>
      <selection pane="bottomLeft" activeCell="N63" sqref="N63"/>
    </sheetView>
  </sheetViews>
  <sheetFormatPr defaultColWidth="9.00390625" defaultRowHeight="12.75"/>
  <cols>
    <col min="1" max="1" width="18.875" style="162" customWidth="1"/>
    <col min="2" max="2" width="14.875" style="162" customWidth="1"/>
    <col min="3" max="3" width="23.25390625" style="162" customWidth="1"/>
    <col min="4" max="4" width="16.875" style="162" customWidth="1"/>
    <col min="5" max="5" width="15.375" style="162" customWidth="1"/>
    <col min="6" max="6" width="20.625" style="162" customWidth="1"/>
    <col min="7" max="7" width="13.00390625" style="162" customWidth="1"/>
    <col min="8" max="8" width="12.25390625" style="162" customWidth="1"/>
    <col min="9" max="9" width="27.375" style="162" customWidth="1"/>
    <col min="10" max="10" width="11.125" style="162" customWidth="1"/>
    <col min="11" max="11" width="11.00390625" style="162" customWidth="1"/>
    <col min="12" max="12" width="14.125" style="162" customWidth="1"/>
    <col min="13" max="13" width="9.125" style="163" hidden="1" customWidth="1"/>
    <col min="14" max="14" width="18.25390625" style="163" customWidth="1"/>
    <col min="15" max="15" width="0.875" style="163" hidden="1" customWidth="1"/>
    <col min="16" max="16384" width="9.125" style="163" customWidth="1"/>
  </cols>
  <sheetData>
    <row r="1" spans="1:11" s="2" customFormat="1" ht="61.5" customHeight="1">
      <c r="A1" s="390" t="s">
        <v>50</v>
      </c>
      <c r="B1" s="393"/>
      <c r="C1" s="393"/>
      <c r="D1" s="393"/>
      <c r="E1" s="393"/>
      <c r="F1" s="393"/>
      <c r="G1" s="393"/>
      <c r="H1" s="393"/>
      <c r="I1" s="393"/>
      <c r="J1" s="394"/>
      <c r="K1" s="1"/>
    </row>
    <row r="2" spans="1:14" s="126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7" t="s">
        <v>37</v>
      </c>
      <c r="N2" s="126" t="s">
        <v>62</v>
      </c>
    </row>
    <row r="3" spans="1:12" s="2" customFormat="1" ht="15.75">
      <c r="A3" s="47" t="s">
        <v>35</v>
      </c>
      <c r="B3" s="9"/>
      <c r="C3" s="10"/>
      <c r="D3" s="11"/>
      <c r="E3" s="12"/>
      <c r="F3" s="48"/>
      <c r="G3" s="11" t="e">
        <f>#REF!</f>
        <v>#REF!</v>
      </c>
      <c r="H3" s="11" t="e">
        <f>#REF!</f>
        <v>#REF!</v>
      </c>
      <c r="I3" s="11"/>
      <c r="J3" s="11"/>
      <c r="K3" s="11" t="e">
        <f>#REF!</f>
        <v>#REF!</v>
      </c>
      <c r="L3" s="11" t="e">
        <f>#REF!</f>
        <v>#REF!</v>
      </c>
    </row>
    <row r="4" spans="1:12" s="164" customFormat="1" ht="13.5" customHeight="1">
      <c r="A4" s="312" t="s">
        <v>39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4" s="319" customFormat="1" ht="12.75">
      <c r="A5" s="51"/>
      <c r="B5" s="52"/>
      <c r="C5" s="57"/>
      <c r="D5" s="52"/>
      <c r="E5" s="52"/>
      <c r="F5" s="52"/>
      <c r="G5" s="52">
        <v>0</v>
      </c>
      <c r="H5" s="52">
        <v>0</v>
      </c>
      <c r="I5" s="50"/>
      <c r="J5" s="52"/>
      <c r="K5" s="52">
        <v>0</v>
      </c>
      <c r="L5" s="52">
        <v>0</v>
      </c>
      <c r="M5" s="160"/>
      <c r="N5" s="246"/>
    </row>
    <row r="6" spans="1:14" s="179" customFormat="1" ht="15.75">
      <c r="A6" s="165" t="s">
        <v>45</v>
      </c>
      <c r="B6" s="165"/>
      <c r="C6" s="165"/>
      <c r="D6" s="166"/>
      <c r="E6" s="166"/>
      <c r="F6" s="166"/>
      <c r="G6" s="166">
        <f>SUM(G5:G5)</f>
        <v>0</v>
      </c>
      <c r="H6" s="166">
        <f>SUM(H5)</f>
        <v>0</v>
      </c>
      <c r="I6" s="166"/>
      <c r="J6" s="166"/>
      <c r="K6" s="166">
        <f>SUM(K5:K5)</f>
        <v>0</v>
      </c>
      <c r="L6" s="166">
        <f>SUM(L5)</f>
        <v>0</v>
      </c>
      <c r="M6" s="168"/>
      <c r="N6" s="168"/>
    </row>
    <row r="7" spans="1:12" s="318" customFormat="1" ht="14.25">
      <c r="A7" s="314" t="s">
        <v>40</v>
      </c>
      <c r="B7" s="315"/>
      <c r="C7" s="315"/>
      <c r="D7" s="316"/>
      <c r="E7" s="316"/>
      <c r="F7" s="317"/>
      <c r="G7" s="315"/>
      <c r="H7" s="315"/>
      <c r="I7" s="315"/>
      <c r="J7" s="315"/>
      <c r="K7" s="315"/>
      <c r="L7" s="317"/>
    </row>
    <row r="8" spans="1:19" s="305" customFormat="1" ht="30" customHeight="1">
      <c r="A8" s="51"/>
      <c r="B8" s="51" t="s">
        <v>491</v>
      </c>
      <c r="C8" s="146" t="s">
        <v>492</v>
      </c>
      <c r="D8" s="55" t="s">
        <v>185</v>
      </c>
      <c r="E8" s="55">
        <v>40212</v>
      </c>
      <c r="F8" s="52" t="s">
        <v>5</v>
      </c>
      <c r="G8" s="52">
        <v>0</v>
      </c>
      <c r="H8" s="52">
        <v>0</v>
      </c>
      <c r="I8" s="50" t="s">
        <v>48</v>
      </c>
      <c r="J8" s="50" t="s">
        <v>17</v>
      </c>
      <c r="K8" s="50">
        <v>0</v>
      </c>
      <c r="L8" s="52">
        <v>0</v>
      </c>
      <c r="M8" s="52" t="s">
        <v>17</v>
      </c>
      <c r="N8" s="268">
        <v>92254000000</v>
      </c>
      <c r="O8" s="127"/>
      <c r="P8" s="127"/>
      <c r="Q8" s="127"/>
      <c r="R8" s="127"/>
      <c r="S8" s="127"/>
    </row>
    <row r="9" spans="1:15" s="305" customFormat="1" ht="30.75" customHeight="1">
      <c r="A9" s="51"/>
      <c r="B9" s="51" t="s">
        <v>491</v>
      </c>
      <c r="C9" s="146" t="s">
        <v>493</v>
      </c>
      <c r="D9" s="55">
        <v>40214</v>
      </c>
      <c r="E9" s="55">
        <v>40224</v>
      </c>
      <c r="F9" s="52" t="s">
        <v>5</v>
      </c>
      <c r="G9" s="52">
        <v>10000</v>
      </c>
      <c r="H9" s="52">
        <v>0</v>
      </c>
      <c r="I9" s="50" t="s">
        <v>494</v>
      </c>
      <c r="J9" s="50"/>
      <c r="K9" s="50">
        <v>0</v>
      </c>
      <c r="L9" s="52">
        <v>0</v>
      </c>
      <c r="M9" s="52"/>
      <c r="N9" s="268">
        <v>92217000000</v>
      </c>
      <c r="O9" s="127"/>
    </row>
    <row r="10" spans="1:15" s="305" customFormat="1" ht="28.5" customHeight="1">
      <c r="A10" s="51"/>
      <c r="B10" s="51" t="s">
        <v>495</v>
      </c>
      <c r="C10" s="146" t="s">
        <v>496</v>
      </c>
      <c r="D10" s="55">
        <v>40217</v>
      </c>
      <c r="E10" s="55">
        <v>40234</v>
      </c>
      <c r="F10" s="52" t="s">
        <v>5</v>
      </c>
      <c r="G10" s="52">
        <v>10000</v>
      </c>
      <c r="H10" s="52">
        <v>0</v>
      </c>
      <c r="I10" s="50" t="s">
        <v>497</v>
      </c>
      <c r="J10" s="50"/>
      <c r="K10" s="50">
        <v>0</v>
      </c>
      <c r="L10" s="52">
        <v>0</v>
      </c>
      <c r="M10" s="52"/>
      <c r="N10" s="268">
        <v>92236000000</v>
      </c>
      <c r="O10" s="127"/>
    </row>
    <row r="11" spans="1:15" s="305" customFormat="1" ht="27" customHeight="1">
      <c r="A11" s="51"/>
      <c r="B11" s="51" t="s">
        <v>498</v>
      </c>
      <c r="C11" s="146" t="s">
        <v>499</v>
      </c>
      <c r="D11" s="55"/>
      <c r="E11" s="55">
        <v>40219</v>
      </c>
      <c r="F11" s="52" t="s">
        <v>47</v>
      </c>
      <c r="G11" s="52">
        <v>0</v>
      </c>
      <c r="H11" s="52">
        <v>1000</v>
      </c>
      <c r="I11" s="57" t="s">
        <v>500</v>
      </c>
      <c r="J11" s="50"/>
      <c r="K11" s="50">
        <v>0</v>
      </c>
      <c r="L11" s="52">
        <v>1000</v>
      </c>
      <c r="M11" s="52"/>
      <c r="N11" s="268">
        <v>92202000000</v>
      </c>
      <c r="O11" s="127"/>
    </row>
    <row r="12" spans="1:15" s="140" customFormat="1" ht="18.75" customHeight="1">
      <c r="A12" s="101" t="s">
        <v>501</v>
      </c>
      <c r="B12" s="51"/>
      <c r="C12" s="52"/>
      <c r="D12" s="146"/>
      <c r="E12" s="55"/>
      <c r="F12" s="55"/>
      <c r="G12" s="96">
        <f>SUM(G8:G11)</f>
        <v>20000</v>
      </c>
      <c r="H12" s="96">
        <f>SUM(H8:H11)</f>
        <v>1000</v>
      </c>
      <c r="I12" s="52"/>
      <c r="J12" s="50"/>
      <c r="K12" s="119">
        <f>SUM(K8:K11)</f>
        <v>0</v>
      </c>
      <c r="L12" s="119">
        <f>SUM(L8:L11)</f>
        <v>1000</v>
      </c>
      <c r="M12" s="52"/>
      <c r="N12" s="52"/>
      <c r="O12" s="311"/>
    </row>
    <row r="13" spans="1:12" s="160" customFormat="1" ht="14.25">
      <c r="A13" s="101" t="s">
        <v>41</v>
      </c>
      <c r="B13" s="52"/>
      <c r="C13" s="52"/>
      <c r="D13" s="51"/>
      <c r="E13" s="51"/>
      <c r="F13" s="50"/>
      <c r="G13" s="52"/>
      <c r="H13" s="52"/>
      <c r="I13" s="52"/>
      <c r="J13" s="52"/>
      <c r="K13" s="52"/>
      <c r="L13" s="50"/>
    </row>
    <row r="14" spans="1:15" s="140" customFormat="1" ht="27" customHeight="1">
      <c r="A14" s="51"/>
      <c r="B14" s="51" t="s">
        <v>502</v>
      </c>
      <c r="C14" s="146" t="s">
        <v>503</v>
      </c>
      <c r="D14" s="55">
        <v>40233</v>
      </c>
      <c r="E14" s="55">
        <v>40238</v>
      </c>
      <c r="F14" s="52" t="s">
        <v>47</v>
      </c>
      <c r="G14" s="52">
        <v>0</v>
      </c>
      <c r="H14" s="52">
        <v>4000</v>
      </c>
      <c r="I14" s="57" t="s">
        <v>504</v>
      </c>
      <c r="J14" s="50"/>
      <c r="K14" s="50">
        <v>0</v>
      </c>
      <c r="L14" s="52">
        <v>4000</v>
      </c>
      <c r="M14" s="139"/>
      <c r="N14" s="268">
        <v>92214000000</v>
      </c>
      <c r="O14" s="139"/>
    </row>
    <row r="15" spans="1:11" s="161" customFormat="1" ht="12" customHeight="1" hidden="1">
      <c r="A15" s="51"/>
      <c r="B15" s="57"/>
      <c r="C15" s="55"/>
      <c r="D15" s="52"/>
      <c r="E15" s="52"/>
      <c r="F15" s="52"/>
      <c r="G15" s="52"/>
      <c r="H15" s="50"/>
      <c r="I15" s="52"/>
      <c r="J15" s="52"/>
      <c r="K15" s="52"/>
    </row>
    <row r="16" spans="1:15" s="140" customFormat="1" ht="42" customHeight="1">
      <c r="A16" s="51"/>
      <c r="B16" s="51" t="s">
        <v>505</v>
      </c>
      <c r="C16" s="146" t="s">
        <v>506</v>
      </c>
      <c r="D16" s="55">
        <v>40225</v>
      </c>
      <c r="E16" s="55">
        <v>40240</v>
      </c>
      <c r="F16" s="52" t="s">
        <v>5</v>
      </c>
      <c r="G16" s="52">
        <v>10000</v>
      </c>
      <c r="H16" s="52">
        <v>0</v>
      </c>
      <c r="I16" s="50" t="s">
        <v>507</v>
      </c>
      <c r="J16" s="50"/>
      <c r="K16" s="50">
        <v>0</v>
      </c>
      <c r="L16" s="52">
        <v>0</v>
      </c>
      <c r="M16" s="139"/>
      <c r="N16" s="268">
        <v>92217000000</v>
      </c>
      <c r="O16" s="139"/>
    </row>
    <row r="17" spans="1:15" s="140" customFormat="1" ht="29.25" customHeight="1">
      <c r="A17" s="51"/>
      <c r="B17" s="51" t="s">
        <v>508</v>
      </c>
      <c r="C17" s="146" t="s">
        <v>509</v>
      </c>
      <c r="D17" s="55">
        <v>40254</v>
      </c>
      <c r="E17" s="55">
        <v>40255</v>
      </c>
      <c r="F17" s="52" t="s">
        <v>47</v>
      </c>
      <c r="G17" s="52">
        <v>0</v>
      </c>
      <c r="H17" s="52">
        <v>2500</v>
      </c>
      <c r="I17" s="50" t="s">
        <v>510</v>
      </c>
      <c r="J17" s="50"/>
      <c r="K17" s="50">
        <v>0</v>
      </c>
      <c r="L17" s="52">
        <v>2500</v>
      </c>
      <c r="M17" s="139"/>
      <c r="N17" s="268">
        <v>92217000000</v>
      </c>
      <c r="O17" s="139"/>
    </row>
    <row r="18" spans="1:15" s="140" customFormat="1" ht="25.5">
      <c r="A18" s="51"/>
      <c r="B18" s="51" t="s">
        <v>511</v>
      </c>
      <c r="C18" s="53" t="s">
        <v>512</v>
      </c>
      <c r="D18" s="55">
        <v>40259</v>
      </c>
      <c r="E18" s="55">
        <v>40260</v>
      </c>
      <c r="F18" s="52" t="s">
        <v>47</v>
      </c>
      <c r="G18" s="52">
        <v>0</v>
      </c>
      <c r="H18" s="52">
        <v>4000</v>
      </c>
      <c r="I18" s="57" t="s">
        <v>513</v>
      </c>
      <c r="J18" s="50"/>
      <c r="K18" s="50">
        <v>0</v>
      </c>
      <c r="L18" s="52">
        <v>4000</v>
      </c>
      <c r="M18" s="139"/>
      <c r="N18" s="268">
        <v>92217000000</v>
      </c>
      <c r="O18" s="139"/>
    </row>
    <row r="19" spans="1:15" s="279" customFormat="1" ht="38.25">
      <c r="A19" s="277"/>
      <c r="B19" s="277" t="s">
        <v>514</v>
      </c>
      <c r="C19" s="71" t="s">
        <v>515</v>
      </c>
      <c r="D19" s="69"/>
      <c r="E19" s="281">
        <v>40263</v>
      </c>
      <c r="F19" s="69" t="s">
        <v>47</v>
      </c>
      <c r="G19" s="69">
        <v>0</v>
      </c>
      <c r="H19" s="69">
        <v>4000</v>
      </c>
      <c r="I19" s="71" t="s">
        <v>516</v>
      </c>
      <c r="J19" s="280"/>
      <c r="K19" s="280">
        <v>0</v>
      </c>
      <c r="L19" s="280">
        <v>4000</v>
      </c>
      <c r="M19" s="282"/>
      <c r="N19" s="268">
        <v>92217000000</v>
      </c>
      <c r="O19" s="278"/>
    </row>
    <row r="20" spans="1:15" s="279" customFormat="1" ht="25.5">
      <c r="A20" s="277"/>
      <c r="B20" s="277" t="s">
        <v>517</v>
      </c>
      <c r="C20" s="71" t="s">
        <v>518</v>
      </c>
      <c r="D20" s="69"/>
      <c r="E20" s="281">
        <v>40268</v>
      </c>
      <c r="F20" s="69" t="s">
        <v>47</v>
      </c>
      <c r="G20" s="69">
        <v>0</v>
      </c>
      <c r="H20" s="69">
        <v>4000</v>
      </c>
      <c r="I20" s="71" t="s">
        <v>519</v>
      </c>
      <c r="J20" s="280"/>
      <c r="K20" s="280">
        <v>0</v>
      </c>
      <c r="L20" s="280">
        <v>4000</v>
      </c>
      <c r="M20" s="282"/>
      <c r="N20" s="268">
        <v>92217000000</v>
      </c>
      <c r="O20" s="278"/>
    </row>
    <row r="21" spans="1:15" s="279" customFormat="1" ht="25.5">
      <c r="A21" s="277"/>
      <c r="B21" s="277" t="s">
        <v>520</v>
      </c>
      <c r="C21" s="71" t="s">
        <v>521</v>
      </c>
      <c r="D21" s="69"/>
      <c r="E21" s="281">
        <v>40267</v>
      </c>
      <c r="F21" s="69" t="s">
        <v>47</v>
      </c>
      <c r="G21" s="69">
        <v>0</v>
      </c>
      <c r="H21" s="69">
        <v>4000</v>
      </c>
      <c r="I21" s="71" t="s">
        <v>522</v>
      </c>
      <c r="J21" s="280"/>
      <c r="K21" s="280">
        <v>0</v>
      </c>
      <c r="L21" s="280">
        <v>4000</v>
      </c>
      <c r="M21" s="282"/>
      <c r="N21" s="268">
        <v>92217000000</v>
      </c>
      <c r="O21" s="278"/>
    </row>
    <row r="22" spans="1:15" s="279" customFormat="1" ht="25.5">
      <c r="A22" s="277"/>
      <c r="B22" s="277" t="s">
        <v>523</v>
      </c>
      <c r="C22" s="71" t="s">
        <v>524</v>
      </c>
      <c r="D22" s="69"/>
      <c r="E22" s="281">
        <v>40267</v>
      </c>
      <c r="F22" s="69" t="s">
        <v>47</v>
      </c>
      <c r="G22" s="69">
        <v>0</v>
      </c>
      <c r="H22" s="69">
        <v>4000</v>
      </c>
      <c r="I22" s="71" t="s">
        <v>522</v>
      </c>
      <c r="J22" s="280"/>
      <c r="K22" s="280">
        <v>0</v>
      </c>
      <c r="L22" s="280">
        <v>4000</v>
      </c>
      <c r="M22" s="282"/>
      <c r="N22" s="268">
        <v>92217000000</v>
      </c>
      <c r="O22" s="278"/>
    </row>
    <row r="23" spans="1:12" s="160" customFormat="1" ht="15.75">
      <c r="A23" s="165" t="s">
        <v>45</v>
      </c>
      <c r="B23" s="165"/>
      <c r="C23" s="165"/>
      <c r="D23" s="100"/>
      <c r="E23" s="100"/>
      <c r="F23" s="169"/>
      <c r="G23" s="165">
        <f>SUM(G16:G22)</f>
        <v>10000</v>
      </c>
      <c r="H23" s="165">
        <f>SUM(H16:H22)</f>
        <v>22500</v>
      </c>
      <c r="I23" s="165"/>
      <c r="J23" s="165"/>
      <c r="K23" s="165">
        <f>SUM(K16:K22)</f>
        <v>0</v>
      </c>
      <c r="L23" s="169">
        <f>SUM(L16:L22)</f>
        <v>22500</v>
      </c>
    </row>
    <row r="24" spans="1:12" s="160" customFormat="1" ht="15.75">
      <c r="A24" s="100" t="s">
        <v>42</v>
      </c>
      <c r="B24" s="165"/>
      <c r="C24" s="165"/>
      <c r="D24" s="100"/>
      <c r="E24" s="100"/>
      <c r="F24" s="169"/>
      <c r="G24" s="165"/>
      <c r="H24" s="165"/>
      <c r="I24" s="165"/>
      <c r="J24" s="165"/>
      <c r="K24" s="165"/>
      <c r="L24" s="169"/>
    </row>
    <row r="25" spans="1:14" s="279" customFormat="1" ht="25.5">
      <c r="A25" s="277"/>
      <c r="B25" s="277" t="s">
        <v>1130</v>
      </c>
      <c r="C25" s="71" t="s">
        <v>1131</v>
      </c>
      <c r="D25" s="69"/>
      <c r="E25" s="281">
        <v>40269</v>
      </c>
      <c r="F25" s="69" t="s">
        <v>47</v>
      </c>
      <c r="G25" s="69">
        <v>0</v>
      </c>
      <c r="H25" s="69">
        <v>1000</v>
      </c>
      <c r="I25" s="71" t="s">
        <v>1132</v>
      </c>
      <c r="J25" s="69"/>
      <c r="K25" s="69">
        <v>0</v>
      </c>
      <c r="L25" s="69">
        <v>1000</v>
      </c>
      <c r="M25" s="338">
        <v>40280</v>
      </c>
      <c r="N25" s="268">
        <v>92214000000</v>
      </c>
    </row>
    <row r="26" spans="1:14" s="147" customFormat="1" ht="25.5">
      <c r="A26" s="267"/>
      <c r="B26" s="267" t="s">
        <v>1133</v>
      </c>
      <c r="C26" s="57" t="s">
        <v>1134</v>
      </c>
      <c r="D26" s="55">
        <v>40269</v>
      </c>
      <c r="E26" s="55">
        <v>40270</v>
      </c>
      <c r="F26" s="52" t="s">
        <v>47</v>
      </c>
      <c r="G26" s="52">
        <v>0</v>
      </c>
      <c r="H26" s="52">
        <v>4000</v>
      </c>
      <c r="I26" s="57" t="s">
        <v>1135</v>
      </c>
      <c r="J26" s="52"/>
      <c r="K26" s="52">
        <v>0</v>
      </c>
      <c r="L26" s="52">
        <v>4000</v>
      </c>
      <c r="M26" s="55">
        <v>40298</v>
      </c>
      <c r="N26" s="268">
        <v>92217000000</v>
      </c>
    </row>
    <row r="27" spans="1:14" s="147" customFormat="1" ht="25.5">
      <c r="A27" s="267"/>
      <c r="B27" s="267" t="s">
        <v>1136</v>
      </c>
      <c r="C27" s="57" t="s">
        <v>1137</v>
      </c>
      <c r="D27" s="55">
        <v>40275</v>
      </c>
      <c r="E27" s="55">
        <v>40277</v>
      </c>
      <c r="F27" s="52" t="s">
        <v>47</v>
      </c>
      <c r="G27" s="52">
        <v>0</v>
      </c>
      <c r="H27" s="52">
        <v>4000</v>
      </c>
      <c r="I27" s="57" t="s">
        <v>1138</v>
      </c>
      <c r="J27" s="52"/>
      <c r="K27" s="52">
        <v>0</v>
      </c>
      <c r="L27" s="52">
        <v>4000</v>
      </c>
      <c r="M27" s="55">
        <v>40284</v>
      </c>
      <c r="N27" s="268">
        <v>92202000000</v>
      </c>
    </row>
    <row r="28" spans="1:14" s="147" customFormat="1" ht="25.5">
      <c r="A28" s="267"/>
      <c r="B28" s="267" t="s">
        <v>1139</v>
      </c>
      <c r="C28" s="57" t="s">
        <v>1140</v>
      </c>
      <c r="D28" s="55">
        <v>40291</v>
      </c>
      <c r="E28" s="55">
        <v>40294</v>
      </c>
      <c r="F28" s="52" t="s">
        <v>47</v>
      </c>
      <c r="G28" s="52">
        <v>0</v>
      </c>
      <c r="H28" s="52">
        <v>2000</v>
      </c>
      <c r="I28" s="57" t="s">
        <v>1141</v>
      </c>
      <c r="J28" s="52"/>
      <c r="K28" s="52">
        <v>0</v>
      </c>
      <c r="L28" s="52">
        <v>0</v>
      </c>
      <c r="M28" s="52"/>
      <c r="N28" s="268">
        <v>92214000000</v>
      </c>
    </row>
    <row r="29" spans="1:14" s="279" customFormat="1" ht="30" customHeight="1">
      <c r="A29" s="277"/>
      <c r="B29" s="69" t="s">
        <v>1142</v>
      </c>
      <c r="C29" s="71" t="s">
        <v>1143</v>
      </c>
      <c r="D29" s="69"/>
      <c r="E29" s="281">
        <v>40283</v>
      </c>
      <c r="F29" s="69" t="s">
        <v>47</v>
      </c>
      <c r="G29" s="69">
        <v>0</v>
      </c>
      <c r="H29" s="69">
        <v>4000</v>
      </c>
      <c r="I29" s="71" t="s">
        <v>1144</v>
      </c>
      <c r="J29" s="69"/>
      <c r="K29" s="69">
        <v>0</v>
      </c>
      <c r="L29" s="69">
        <v>4000</v>
      </c>
      <c r="M29" s="281">
        <v>40290</v>
      </c>
      <c r="N29" s="268">
        <v>92217000000</v>
      </c>
    </row>
    <row r="30" spans="1:14" s="279" customFormat="1" ht="38.25">
      <c r="A30" s="277"/>
      <c r="B30" s="69" t="s">
        <v>1145</v>
      </c>
      <c r="C30" s="71" t="s">
        <v>1146</v>
      </c>
      <c r="D30" s="69"/>
      <c r="E30" s="281">
        <v>40298</v>
      </c>
      <c r="F30" s="69" t="s">
        <v>47</v>
      </c>
      <c r="G30" s="69">
        <v>0</v>
      </c>
      <c r="H30" s="69">
        <v>4000</v>
      </c>
      <c r="I30" s="71" t="s">
        <v>1147</v>
      </c>
      <c r="J30" s="69"/>
      <c r="K30" s="69">
        <v>0</v>
      </c>
      <c r="L30" s="69">
        <v>4000</v>
      </c>
      <c r="M30" s="281">
        <v>40326</v>
      </c>
      <c r="N30" s="268">
        <v>92214000000</v>
      </c>
    </row>
    <row r="31" spans="1:12" s="160" customFormat="1" ht="15.75">
      <c r="A31" s="165" t="s">
        <v>45</v>
      </c>
      <c r="B31" s="165"/>
      <c r="C31" s="165"/>
      <c r="D31" s="100"/>
      <c r="E31" s="100"/>
      <c r="F31" s="169"/>
      <c r="G31" s="165">
        <f>SUM(G25:G30)</f>
        <v>0</v>
      </c>
      <c r="H31" s="165">
        <f>SUM(H25:H30)</f>
        <v>19000</v>
      </c>
      <c r="I31" s="165"/>
      <c r="J31" s="165"/>
      <c r="K31" s="165">
        <f>SUM(K25:K30)</f>
        <v>0</v>
      </c>
      <c r="L31" s="169">
        <f>SUM(L25:L30)</f>
        <v>17000</v>
      </c>
    </row>
    <row r="32" spans="1:9" s="160" customFormat="1" ht="15.75">
      <c r="A32" s="100" t="s">
        <v>33</v>
      </c>
      <c r="B32" s="52"/>
      <c r="C32" s="52"/>
      <c r="D32" s="51"/>
      <c r="E32" s="51"/>
      <c r="F32" s="50"/>
      <c r="G32" s="52"/>
      <c r="H32" s="52"/>
      <c r="I32" s="52"/>
    </row>
    <row r="33" spans="1:14" s="147" customFormat="1" ht="25.5">
      <c r="A33" s="267"/>
      <c r="B33" s="267" t="s">
        <v>1148</v>
      </c>
      <c r="C33" s="57" t="s">
        <v>1149</v>
      </c>
      <c r="D33" s="55">
        <v>40298</v>
      </c>
      <c r="E33" s="55">
        <v>40302</v>
      </c>
      <c r="F33" s="52" t="s">
        <v>47</v>
      </c>
      <c r="G33" s="52">
        <v>0</v>
      </c>
      <c r="H33" s="52">
        <v>0</v>
      </c>
      <c r="I33" s="57" t="s">
        <v>1150</v>
      </c>
      <c r="J33" s="52" t="s">
        <v>54</v>
      </c>
      <c r="K33" s="52">
        <v>0</v>
      </c>
      <c r="L33" s="52">
        <v>0</v>
      </c>
      <c r="M33" s="52"/>
      <c r="N33" s="268">
        <v>92214000000</v>
      </c>
    </row>
    <row r="34" spans="1:14" s="279" customFormat="1" ht="38.25">
      <c r="A34" s="277"/>
      <c r="B34" s="277" t="s">
        <v>1151</v>
      </c>
      <c r="C34" s="71" t="s">
        <v>1152</v>
      </c>
      <c r="D34" s="281">
        <v>40297</v>
      </c>
      <c r="E34" s="281">
        <v>40304</v>
      </c>
      <c r="F34" s="69" t="s">
        <v>5</v>
      </c>
      <c r="G34" s="69">
        <v>1000</v>
      </c>
      <c r="H34" s="69">
        <v>0</v>
      </c>
      <c r="I34" s="71" t="s">
        <v>1153</v>
      </c>
      <c r="J34" s="69"/>
      <c r="K34" s="69">
        <v>0</v>
      </c>
      <c r="L34" s="69">
        <v>0</v>
      </c>
      <c r="M34" s="69"/>
      <c r="N34" s="268">
        <v>92217000000</v>
      </c>
    </row>
    <row r="35" spans="1:14" s="279" customFormat="1" ht="38.25">
      <c r="A35" s="277"/>
      <c r="B35" s="277" t="s">
        <v>1154</v>
      </c>
      <c r="C35" s="71" t="s">
        <v>1155</v>
      </c>
      <c r="D35" s="281">
        <v>40318</v>
      </c>
      <c r="E35" s="281">
        <v>40319</v>
      </c>
      <c r="F35" s="69" t="s">
        <v>47</v>
      </c>
      <c r="G35" s="69">
        <v>0</v>
      </c>
      <c r="H35" s="69">
        <v>2000</v>
      </c>
      <c r="I35" s="71" t="s">
        <v>1153</v>
      </c>
      <c r="J35" s="69"/>
      <c r="K35" s="69">
        <v>0</v>
      </c>
      <c r="L35" s="69">
        <v>2000</v>
      </c>
      <c r="M35" s="69"/>
      <c r="N35" s="268">
        <v>92217000000</v>
      </c>
    </row>
    <row r="36" spans="1:14" s="279" customFormat="1" ht="38.25">
      <c r="A36" s="277"/>
      <c r="B36" s="277" t="s">
        <v>1156</v>
      </c>
      <c r="C36" s="71" t="s">
        <v>1157</v>
      </c>
      <c r="D36" s="281">
        <v>40310</v>
      </c>
      <c r="E36" s="281">
        <v>40311</v>
      </c>
      <c r="F36" s="69" t="s">
        <v>47</v>
      </c>
      <c r="G36" s="69">
        <v>0</v>
      </c>
      <c r="H36" s="69">
        <v>1000</v>
      </c>
      <c r="I36" s="71" t="s">
        <v>1158</v>
      </c>
      <c r="J36" s="69"/>
      <c r="K36" s="69">
        <v>0</v>
      </c>
      <c r="L36" s="69">
        <v>0</v>
      </c>
      <c r="M36" s="69"/>
      <c r="N36" s="268">
        <v>92236000000</v>
      </c>
    </row>
    <row r="37" spans="1:14" s="279" customFormat="1" ht="25.5">
      <c r="A37" s="277"/>
      <c r="B37" s="277" t="s">
        <v>1621</v>
      </c>
      <c r="C37" s="71" t="s">
        <v>1622</v>
      </c>
      <c r="D37" s="281">
        <v>40311</v>
      </c>
      <c r="E37" s="281">
        <v>40312</v>
      </c>
      <c r="F37" s="69" t="s">
        <v>47</v>
      </c>
      <c r="G37" s="69">
        <v>0</v>
      </c>
      <c r="H37" s="69">
        <v>4000</v>
      </c>
      <c r="I37" s="71" t="s">
        <v>1623</v>
      </c>
      <c r="J37" s="69"/>
      <c r="K37" s="69">
        <v>0</v>
      </c>
      <c r="L37" s="69">
        <v>4000</v>
      </c>
      <c r="M37" s="69"/>
      <c r="N37" s="268">
        <v>92202000000</v>
      </c>
    </row>
    <row r="38" spans="1:12" s="168" customFormat="1" ht="15.75">
      <c r="A38" s="165" t="s">
        <v>45</v>
      </c>
      <c r="B38" s="165"/>
      <c r="C38" s="165"/>
      <c r="D38" s="166"/>
      <c r="E38" s="166"/>
      <c r="F38" s="166"/>
      <c r="G38" s="166">
        <f>SUM(G33:G37)</f>
        <v>1000</v>
      </c>
      <c r="H38" s="166">
        <f>SUM(H33:H37)</f>
        <v>7000</v>
      </c>
      <c r="I38" s="166"/>
      <c r="J38" s="166"/>
      <c r="K38" s="166">
        <f>SUM(K33:K37)</f>
        <v>0</v>
      </c>
      <c r="L38" s="166">
        <f>SUM(L33:L37)</f>
        <v>6000</v>
      </c>
    </row>
    <row r="39" spans="1:12" s="168" customFormat="1" ht="15.75">
      <c r="A39" s="165" t="s">
        <v>34</v>
      </c>
      <c r="B39" s="165"/>
      <c r="C39" s="165"/>
      <c r="D39" s="166"/>
      <c r="E39" s="166"/>
      <c r="F39" s="166"/>
      <c r="G39" s="166"/>
      <c r="H39" s="166"/>
      <c r="I39" s="166"/>
      <c r="J39" s="166"/>
      <c r="K39" s="166"/>
      <c r="L39" s="166"/>
    </row>
    <row r="40" spans="1:14" s="147" customFormat="1" ht="38.25">
      <c r="A40" s="267"/>
      <c r="B40" s="267" t="s">
        <v>1710</v>
      </c>
      <c r="C40" s="57" t="s">
        <v>1711</v>
      </c>
      <c r="D40" s="55">
        <v>40319</v>
      </c>
      <c r="E40" s="55">
        <v>40340</v>
      </c>
      <c r="F40" s="52" t="s">
        <v>5</v>
      </c>
      <c r="G40" s="52">
        <v>10000</v>
      </c>
      <c r="H40" s="52">
        <v>0</v>
      </c>
      <c r="I40" s="57" t="s">
        <v>1712</v>
      </c>
      <c r="J40" s="52"/>
      <c r="K40" s="52">
        <v>10000</v>
      </c>
      <c r="L40" s="58">
        <v>0</v>
      </c>
      <c r="N40" s="268">
        <v>92202000000</v>
      </c>
    </row>
    <row r="41" spans="1:14" s="279" customFormat="1" ht="25.5">
      <c r="A41" s="277"/>
      <c r="B41" s="277" t="s">
        <v>1713</v>
      </c>
      <c r="C41" s="71" t="s">
        <v>1714</v>
      </c>
      <c r="D41" s="281">
        <v>40331</v>
      </c>
      <c r="E41" s="281">
        <v>40347</v>
      </c>
      <c r="F41" s="69" t="s">
        <v>5</v>
      </c>
      <c r="G41" s="69">
        <v>10000</v>
      </c>
      <c r="H41" s="69">
        <v>0</v>
      </c>
      <c r="I41" s="71" t="s">
        <v>1715</v>
      </c>
      <c r="J41" s="69"/>
      <c r="K41" s="69">
        <v>0</v>
      </c>
      <c r="L41" s="69">
        <v>0</v>
      </c>
      <c r="N41" s="268">
        <v>92217000000</v>
      </c>
    </row>
    <row r="42" spans="1:14" s="279" customFormat="1" ht="38.25">
      <c r="A42" s="277"/>
      <c r="B42" s="69" t="s">
        <v>1716</v>
      </c>
      <c r="C42" s="71" t="s">
        <v>1717</v>
      </c>
      <c r="D42" s="281">
        <v>40338</v>
      </c>
      <c r="E42" s="281">
        <v>40338</v>
      </c>
      <c r="F42" s="69" t="s">
        <v>47</v>
      </c>
      <c r="G42" s="69">
        <v>0</v>
      </c>
      <c r="H42" s="69">
        <v>1000</v>
      </c>
      <c r="I42" s="71" t="s">
        <v>1718</v>
      </c>
      <c r="J42" s="69"/>
      <c r="K42" s="69">
        <v>0</v>
      </c>
      <c r="L42" s="69">
        <v>0</v>
      </c>
      <c r="N42" s="268">
        <v>92214000000</v>
      </c>
    </row>
    <row r="43" spans="1:14" s="279" customFormat="1" ht="25.5">
      <c r="A43" s="277"/>
      <c r="B43" s="69" t="s">
        <v>1719</v>
      </c>
      <c r="C43" s="71" t="s">
        <v>1720</v>
      </c>
      <c r="D43" s="281">
        <v>40347</v>
      </c>
      <c r="E43" s="281">
        <v>40347</v>
      </c>
      <c r="F43" s="69" t="s">
        <v>47</v>
      </c>
      <c r="G43" s="69">
        <v>0</v>
      </c>
      <c r="H43" s="69">
        <v>4000</v>
      </c>
      <c r="I43" s="71" t="s">
        <v>1721</v>
      </c>
      <c r="J43" s="69"/>
      <c r="K43" s="69">
        <v>0</v>
      </c>
      <c r="L43" s="69">
        <v>4000</v>
      </c>
      <c r="N43" s="268">
        <v>92217000000</v>
      </c>
    </row>
    <row r="44" spans="1:14" s="279" customFormat="1" ht="38.25">
      <c r="A44" s="277"/>
      <c r="B44" s="69" t="s">
        <v>1722</v>
      </c>
      <c r="C44" s="71" t="s">
        <v>1723</v>
      </c>
      <c r="D44" s="281">
        <v>40347</v>
      </c>
      <c r="E44" s="281">
        <v>40347</v>
      </c>
      <c r="F44" s="69" t="s">
        <v>47</v>
      </c>
      <c r="G44" s="69">
        <v>0</v>
      </c>
      <c r="H44" s="69">
        <v>4000</v>
      </c>
      <c r="I44" s="71" t="s">
        <v>1724</v>
      </c>
      <c r="J44" s="69"/>
      <c r="K44" s="69">
        <v>0</v>
      </c>
      <c r="L44" s="69">
        <v>4000</v>
      </c>
      <c r="N44" s="268">
        <v>92217000000</v>
      </c>
    </row>
    <row r="45" spans="1:14" s="279" customFormat="1" ht="38.25">
      <c r="A45" s="277"/>
      <c r="B45" s="69" t="s">
        <v>1725</v>
      </c>
      <c r="C45" s="71" t="s">
        <v>1726</v>
      </c>
      <c r="D45" s="281">
        <v>40347</v>
      </c>
      <c r="E45" s="281">
        <v>40347</v>
      </c>
      <c r="F45" s="69" t="s">
        <v>47</v>
      </c>
      <c r="G45" s="69">
        <v>0</v>
      </c>
      <c r="H45" s="69">
        <v>4000</v>
      </c>
      <c r="I45" s="71" t="s">
        <v>1727</v>
      </c>
      <c r="J45" s="69"/>
      <c r="K45" s="69">
        <v>0</v>
      </c>
      <c r="L45" s="69">
        <v>4000</v>
      </c>
      <c r="N45" s="268">
        <v>92217000000</v>
      </c>
    </row>
    <row r="46" spans="1:14" s="279" customFormat="1" ht="38.25">
      <c r="A46" s="277"/>
      <c r="B46" s="69" t="s">
        <v>1728</v>
      </c>
      <c r="C46" s="71" t="s">
        <v>1729</v>
      </c>
      <c r="D46" s="281">
        <v>40359</v>
      </c>
      <c r="E46" s="281">
        <v>40359</v>
      </c>
      <c r="F46" s="69" t="s">
        <v>47</v>
      </c>
      <c r="G46" s="69">
        <v>0</v>
      </c>
      <c r="H46" s="69">
        <v>4000</v>
      </c>
      <c r="I46" s="71" t="s">
        <v>1730</v>
      </c>
      <c r="J46" s="69"/>
      <c r="K46" s="69">
        <v>0</v>
      </c>
      <c r="L46" s="69">
        <v>4000</v>
      </c>
      <c r="N46" s="268">
        <v>92214000000</v>
      </c>
    </row>
    <row r="47" spans="1:14" s="147" customFormat="1" ht="25.5">
      <c r="A47" s="51"/>
      <c r="B47" s="51" t="s">
        <v>2249</v>
      </c>
      <c r="C47" s="57" t="s">
        <v>2250</v>
      </c>
      <c r="D47" s="55">
        <v>40331</v>
      </c>
      <c r="E47" s="52"/>
      <c r="F47" s="52" t="s">
        <v>5</v>
      </c>
      <c r="G47" s="130">
        <v>10000</v>
      </c>
      <c r="H47" s="130">
        <v>0</v>
      </c>
      <c r="I47" s="57" t="s">
        <v>2251</v>
      </c>
      <c r="J47" s="52"/>
      <c r="K47" s="52">
        <v>0</v>
      </c>
      <c r="L47" s="52">
        <v>0</v>
      </c>
      <c r="M47" s="52"/>
      <c r="N47" s="268">
        <v>92217000000</v>
      </c>
    </row>
    <row r="48" spans="1:14" s="147" customFormat="1" ht="25.5">
      <c r="A48" s="51"/>
      <c r="B48" s="51" t="s">
        <v>2258</v>
      </c>
      <c r="C48" s="57" t="s">
        <v>2259</v>
      </c>
      <c r="D48" s="55">
        <v>40345</v>
      </c>
      <c r="E48" s="52"/>
      <c r="F48" s="52" t="s">
        <v>5</v>
      </c>
      <c r="G48" s="130">
        <v>10000</v>
      </c>
      <c r="H48" s="130">
        <v>0</v>
      </c>
      <c r="I48" s="57" t="s">
        <v>2260</v>
      </c>
      <c r="J48" s="52"/>
      <c r="K48" s="52">
        <v>0</v>
      </c>
      <c r="L48" s="52">
        <v>0</v>
      </c>
      <c r="N48" s="268">
        <v>92254000000</v>
      </c>
    </row>
    <row r="49" spans="1:14" s="147" customFormat="1" ht="25.5">
      <c r="A49" s="51"/>
      <c r="B49" s="51" t="s">
        <v>2261</v>
      </c>
      <c r="C49" s="57" t="s">
        <v>2262</v>
      </c>
      <c r="D49" s="55">
        <v>40345</v>
      </c>
      <c r="E49" s="52"/>
      <c r="F49" s="52" t="s">
        <v>5</v>
      </c>
      <c r="G49" s="130">
        <v>10000</v>
      </c>
      <c r="H49" s="130">
        <v>0</v>
      </c>
      <c r="I49" s="57" t="s">
        <v>2263</v>
      </c>
      <c r="J49" s="52"/>
      <c r="K49" s="52">
        <v>0</v>
      </c>
      <c r="L49" s="52">
        <v>0</v>
      </c>
      <c r="N49" s="268">
        <v>92254000000</v>
      </c>
    </row>
    <row r="50" spans="1:12" s="168" customFormat="1" ht="15.75">
      <c r="A50" s="165" t="s">
        <v>45</v>
      </c>
      <c r="B50" s="165"/>
      <c r="C50" s="165"/>
      <c r="D50" s="166"/>
      <c r="E50" s="166"/>
      <c r="F50" s="166"/>
      <c r="G50" s="166">
        <f>SUM(G40:G49)</f>
        <v>50000</v>
      </c>
      <c r="H50" s="166">
        <f>SUM(H40:H49)</f>
        <v>17000</v>
      </c>
      <c r="I50" s="166"/>
      <c r="J50" s="166"/>
      <c r="K50" s="166">
        <f>SUM(K40:K49)</f>
        <v>10000</v>
      </c>
      <c r="L50" s="166">
        <f>SUM(L40:L49)</f>
        <v>16000</v>
      </c>
    </row>
    <row r="51" spans="1:12" s="168" customFormat="1" ht="15.75">
      <c r="A51" s="100" t="s">
        <v>43</v>
      </c>
      <c r="B51" s="165"/>
      <c r="C51" s="165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1:14" s="147" customFormat="1" ht="25.5">
      <c r="A52" s="51"/>
      <c r="B52" s="52" t="s">
        <v>2228</v>
      </c>
      <c r="C52" s="57" t="s">
        <v>2229</v>
      </c>
      <c r="D52" s="55">
        <v>40364</v>
      </c>
      <c r="E52" s="55">
        <v>40364</v>
      </c>
      <c r="F52" s="52" t="s">
        <v>47</v>
      </c>
      <c r="G52" s="130">
        <v>0</v>
      </c>
      <c r="H52" s="130">
        <v>4000</v>
      </c>
      <c r="I52" s="57" t="s">
        <v>2230</v>
      </c>
      <c r="J52" s="52"/>
      <c r="K52" s="52">
        <v>0</v>
      </c>
      <c r="L52" s="52">
        <v>0</v>
      </c>
      <c r="N52" s="268">
        <v>92214000000</v>
      </c>
    </row>
    <row r="53" spans="1:14" s="147" customFormat="1" ht="25.5">
      <c r="A53" s="51"/>
      <c r="B53" s="52" t="s">
        <v>2231</v>
      </c>
      <c r="C53" s="57" t="s">
        <v>2232</v>
      </c>
      <c r="D53" s="55">
        <v>40388</v>
      </c>
      <c r="E53" s="55">
        <v>40388</v>
      </c>
      <c r="F53" s="52" t="s">
        <v>47</v>
      </c>
      <c r="G53" s="130">
        <v>0</v>
      </c>
      <c r="H53" s="130">
        <v>1000</v>
      </c>
      <c r="I53" s="57" t="s">
        <v>2233</v>
      </c>
      <c r="J53" s="52"/>
      <c r="K53" s="52">
        <v>0</v>
      </c>
      <c r="L53" s="52">
        <v>0</v>
      </c>
      <c r="N53" s="268">
        <v>92202000000</v>
      </c>
    </row>
    <row r="54" spans="1:14" s="147" customFormat="1" ht="25.5">
      <c r="A54" s="51"/>
      <c r="B54" s="51" t="s">
        <v>2255</v>
      </c>
      <c r="C54" s="57" t="s">
        <v>2256</v>
      </c>
      <c r="D54" s="55">
        <v>40365</v>
      </c>
      <c r="E54" s="55">
        <v>40366</v>
      </c>
      <c r="F54" s="52" t="s">
        <v>47</v>
      </c>
      <c r="G54" s="130">
        <v>0</v>
      </c>
      <c r="H54" s="130">
        <v>4000</v>
      </c>
      <c r="I54" s="57" t="s">
        <v>2257</v>
      </c>
      <c r="J54" s="52"/>
      <c r="K54" s="52">
        <v>0</v>
      </c>
      <c r="L54" s="52">
        <v>4000</v>
      </c>
      <c r="M54" s="52"/>
      <c r="N54" s="268">
        <v>92236000000</v>
      </c>
    </row>
    <row r="55" spans="1:14" s="147" customFormat="1" ht="25.5">
      <c r="A55" s="51"/>
      <c r="B55" s="51" t="s">
        <v>2264</v>
      </c>
      <c r="C55" s="50" t="s">
        <v>2265</v>
      </c>
      <c r="D55" s="55">
        <v>40361</v>
      </c>
      <c r="E55" s="55">
        <v>40364</v>
      </c>
      <c r="F55" s="52" t="s">
        <v>47</v>
      </c>
      <c r="G55" s="130">
        <v>0</v>
      </c>
      <c r="H55" s="130">
        <v>4000</v>
      </c>
      <c r="I55" s="57" t="s">
        <v>2266</v>
      </c>
      <c r="J55" s="52"/>
      <c r="K55" s="52">
        <v>0</v>
      </c>
      <c r="L55" s="52">
        <v>4000</v>
      </c>
      <c r="N55" s="268">
        <v>92217000000</v>
      </c>
    </row>
    <row r="56" spans="1:14" s="147" customFormat="1" ht="12.75">
      <c r="A56" s="51"/>
      <c r="B56" s="51"/>
      <c r="C56" s="50" t="s">
        <v>2267</v>
      </c>
      <c r="D56" s="55">
        <v>40364</v>
      </c>
      <c r="E56" s="55">
        <v>40389</v>
      </c>
      <c r="F56" s="52" t="s">
        <v>5</v>
      </c>
      <c r="G56" s="130">
        <v>10000</v>
      </c>
      <c r="H56" s="130">
        <v>0</v>
      </c>
      <c r="I56" s="57" t="s">
        <v>2268</v>
      </c>
      <c r="J56" s="52"/>
      <c r="K56" s="52">
        <v>0</v>
      </c>
      <c r="L56" s="52">
        <v>0</v>
      </c>
      <c r="N56" s="268">
        <v>92217000000</v>
      </c>
    </row>
    <row r="57" spans="1:14" s="147" customFormat="1" ht="25.5">
      <c r="A57" s="51"/>
      <c r="B57" s="51" t="s">
        <v>2269</v>
      </c>
      <c r="C57" s="57" t="s">
        <v>2270</v>
      </c>
      <c r="D57" s="55">
        <v>40379</v>
      </c>
      <c r="E57" s="55">
        <v>40380</v>
      </c>
      <c r="F57" s="52" t="s">
        <v>47</v>
      </c>
      <c r="G57" s="130">
        <v>0</v>
      </c>
      <c r="H57" s="130">
        <v>2000</v>
      </c>
      <c r="I57" s="57" t="s">
        <v>2271</v>
      </c>
      <c r="J57" s="52"/>
      <c r="K57" s="52">
        <v>0</v>
      </c>
      <c r="L57" s="52">
        <v>2000</v>
      </c>
      <c r="N57" s="268">
        <v>92217000000</v>
      </c>
    </row>
    <row r="58" spans="1:12" s="168" customFormat="1" ht="15.75">
      <c r="A58" s="165" t="s">
        <v>45</v>
      </c>
      <c r="B58" s="165"/>
      <c r="C58" s="165"/>
      <c r="D58" s="166"/>
      <c r="E58" s="166"/>
      <c r="F58" s="166"/>
      <c r="G58" s="166">
        <f>SUM(G52:G57)</f>
        <v>10000</v>
      </c>
      <c r="H58" s="166">
        <f>SUM(H52:H57)</f>
        <v>15000</v>
      </c>
      <c r="I58" s="166"/>
      <c r="J58" s="166"/>
      <c r="K58" s="166">
        <f>SUM(K52:K57)</f>
        <v>0</v>
      </c>
      <c r="L58" s="166">
        <f>SUM(L52:L57)</f>
        <v>10000</v>
      </c>
    </row>
    <row r="59" spans="1:12" s="168" customFormat="1" ht="15.75">
      <c r="A59" s="100" t="s">
        <v>44</v>
      </c>
      <c r="B59" s="165"/>
      <c r="C59" s="165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1:14" s="147" customFormat="1" ht="29.25" customHeight="1">
      <c r="A60" s="51"/>
      <c r="B60" s="51" t="s">
        <v>2234</v>
      </c>
      <c r="C60" s="146" t="s">
        <v>2235</v>
      </c>
      <c r="D60" s="55">
        <v>40392</v>
      </c>
      <c r="E60" s="55">
        <v>40393</v>
      </c>
      <c r="F60" s="52" t="s">
        <v>47</v>
      </c>
      <c r="G60" s="130">
        <v>0</v>
      </c>
      <c r="H60" s="130">
        <v>4000</v>
      </c>
      <c r="I60" s="57" t="s">
        <v>2236</v>
      </c>
      <c r="J60" s="52"/>
      <c r="K60" s="52">
        <v>0</v>
      </c>
      <c r="L60" s="103">
        <v>4000</v>
      </c>
      <c r="N60" s="268">
        <v>92217000000</v>
      </c>
    </row>
    <row r="61" spans="1:14" s="147" customFormat="1" ht="25.5">
      <c r="A61" s="51"/>
      <c r="B61" s="51" t="s">
        <v>2237</v>
      </c>
      <c r="C61" s="146" t="s">
        <v>2238</v>
      </c>
      <c r="D61" s="55">
        <v>40392</v>
      </c>
      <c r="E61" s="55">
        <v>40393</v>
      </c>
      <c r="F61" s="52" t="s">
        <v>47</v>
      </c>
      <c r="G61" s="130">
        <v>0</v>
      </c>
      <c r="H61" s="130">
        <v>4000</v>
      </c>
      <c r="I61" s="57" t="s">
        <v>2239</v>
      </c>
      <c r="J61" s="52"/>
      <c r="K61" s="52">
        <v>0</v>
      </c>
      <c r="L61" s="103">
        <v>0</v>
      </c>
      <c r="N61" s="268">
        <v>92217000000</v>
      </c>
    </row>
    <row r="62" spans="1:14" s="147" customFormat="1" ht="25.5">
      <c r="A62" s="51"/>
      <c r="B62" s="51" t="s">
        <v>2240</v>
      </c>
      <c r="C62" s="146" t="s">
        <v>2241</v>
      </c>
      <c r="D62" s="55">
        <v>40393</v>
      </c>
      <c r="E62" s="55">
        <v>40394</v>
      </c>
      <c r="F62" s="52" t="s">
        <v>47</v>
      </c>
      <c r="G62" s="130">
        <v>0</v>
      </c>
      <c r="H62" s="130">
        <v>4000</v>
      </c>
      <c r="I62" s="57" t="s">
        <v>2242</v>
      </c>
      <c r="J62" s="52"/>
      <c r="K62" s="103">
        <v>0</v>
      </c>
      <c r="L62" s="103">
        <v>4000</v>
      </c>
      <c r="N62" s="268">
        <v>92217000000</v>
      </c>
    </row>
    <row r="63" spans="1:14" s="147" customFormat="1" ht="25.5">
      <c r="A63" s="51"/>
      <c r="B63" s="51" t="s">
        <v>2243</v>
      </c>
      <c r="C63" s="146" t="s">
        <v>2244</v>
      </c>
      <c r="D63" s="55">
        <v>40399</v>
      </c>
      <c r="E63" s="55">
        <v>40400</v>
      </c>
      <c r="F63" s="52" t="s">
        <v>47</v>
      </c>
      <c r="G63" s="130">
        <v>0</v>
      </c>
      <c r="H63" s="130">
        <v>4000</v>
      </c>
      <c r="I63" s="57" t="s">
        <v>2245</v>
      </c>
      <c r="J63" s="52"/>
      <c r="K63" s="103">
        <v>0</v>
      </c>
      <c r="L63" s="103">
        <v>4000</v>
      </c>
      <c r="N63" s="268">
        <v>92202000000</v>
      </c>
    </row>
    <row r="64" spans="1:14" s="147" customFormat="1" ht="25.5">
      <c r="A64" s="51"/>
      <c r="B64" s="51" t="s">
        <v>2246</v>
      </c>
      <c r="C64" s="146" t="s">
        <v>2247</v>
      </c>
      <c r="D64" s="55">
        <v>40416</v>
      </c>
      <c r="E64" s="55">
        <v>40422</v>
      </c>
      <c r="F64" s="52" t="s">
        <v>47</v>
      </c>
      <c r="G64" s="130">
        <v>0</v>
      </c>
      <c r="H64" s="130">
        <v>4000</v>
      </c>
      <c r="I64" s="57" t="s">
        <v>2248</v>
      </c>
      <c r="J64" s="52"/>
      <c r="K64" s="103">
        <v>0</v>
      </c>
      <c r="L64" s="103">
        <f>SUM(L60:L63)</f>
        <v>12000</v>
      </c>
      <c r="N64" s="268">
        <v>92217000000</v>
      </c>
    </row>
    <row r="65" spans="1:14" s="147" customFormat="1" ht="27" customHeight="1">
      <c r="A65" s="51"/>
      <c r="B65" s="51" t="s">
        <v>2252</v>
      </c>
      <c r="C65" s="57" t="s">
        <v>2253</v>
      </c>
      <c r="D65" s="55">
        <v>40394</v>
      </c>
      <c r="E65" s="55">
        <v>40395</v>
      </c>
      <c r="F65" s="52" t="s">
        <v>47</v>
      </c>
      <c r="G65" s="130">
        <v>0</v>
      </c>
      <c r="H65" s="130">
        <v>4000</v>
      </c>
      <c r="I65" s="57" t="s">
        <v>2254</v>
      </c>
      <c r="J65" s="52"/>
      <c r="K65" s="52">
        <v>0</v>
      </c>
      <c r="L65" s="52">
        <v>4000</v>
      </c>
      <c r="N65" s="268">
        <v>92254000000</v>
      </c>
    </row>
    <row r="66" spans="1:14" s="147" customFormat="1" ht="12.75">
      <c r="A66" s="51"/>
      <c r="B66" s="51" t="s">
        <v>2272</v>
      </c>
      <c r="C66" s="50" t="s">
        <v>2273</v>
      </c>
      <c r="D66" s="55">
        <v>40395</v>
      </c>
      <c r="E66" s="55">
        <v>40395</v>
      </c>
      <c r="F66" s="52" t="s">
        <v>47</v>
      </c>
      <c r="G66" s="130">
        <v>0</v>
      </c>
      <c r="H66" s="130">
        <v>2000</v>
      </c>
      <c r="I66" s="57" t="s">
        <v>2274</v>
      </c>
      <c r="J66" s="52"/>
      <c r="K66" s="52">
        <v>0</v>
      </c>
      <c r="L66" s="52">
        <v>4000</v>
      </c>
      <c r="N66" s="268">
        <v>92214000000</v>
      </c>
    </row>
    <row r="67" spans="1:14" s="381" customFormat="1" ht="25.5">
      <c r="A67" s="376"/>
      <c r="B67" s="376" t="s">
        <v>2275</v>
      </c>
      <c r="C67" s="377" t="s">
        <v>2276</v>
      </c>
      <c r="D67" s="378">
        <v>40392</v>
      </c>
      <c r="E67" s="378">
        <v>40393</v>
      </c>
      <c r="F67" s="379" t="s">
        <v>47</v>
      </c>
      <c r="G67" s="380">
        <v>0</v>
      </c>
      <c r="H67" s="380">
        <v>4000</v>
      </c>
      <c r="I67" s="377" t="s">
        <v>2277</v>
      </c>
      <c r="J67" s="376"/>
      <c r="K67" s="380">
        <v>0</v>
      </c>
      <c r="L67" s="376">
        <v>4000</v>
      </c>
      <c r="N67" s="268">
        <v>92236000000</v>
      </c>
    </row>
    <row r="68" spans="1:14" s="147" customFormat="1" ht="25.5">
      <c r="A68" s="51"/>
      <c r="B68" s="51" t="s">
        <v>2278</v>
      </c>
      <c r="C68" s="57" t="s">
        <v>2279</v>
      </c>
      <c r="D68" s="55">
        <v>40394</v>
      </c>
      <c r="E68" s="55">
        <v>40395</v>
      </c>
      <c r="F68" s="52" t="s">
        <v>47</v>
      </c>
      <c r="G68" s="130">
        <v>0</v>
      </c>
      <c r="H68" s="130">
        <v>4000</v>
      </c>
      <c r="I68" s="57" t="s">
        <v>2280</v>
      </c>
      <c r="J68" s="52"/>
      <c r="K68" s="52">
        <v>0</v>
      </c>
      <c r="L68" s="52">
        <v>4000</v>
      </c>
      <c r="N68" s="268">
        <v>92254000000</v>
      </c>
    </row>
    <row r="69" spans="1:14" s="147" customFormat="1" ht="25.5">
      <c r="A69" s="51"/>
      <c r="B69" s="51" t="s">
        <v>2281</v>
      </c>
      <c r="C69" s="50" t="s">
        <v>2282</v>
      </c>
      <c r="D69" s="55">
        <v>40408</v>
      </c>
      <c r="E69" s="55">
        <v>40410</v>
      </c>
      <c r="F69" s="52" t="s">
        <v>47</v>
      </c>
      <c r="G69" s="130">
        <v>0</v>
      </c>
      <c r="H69" s="130">
        <v>4000</v>
      </c>
      <c r="I69" s="57" t="s">
        <v>2283</v>
      </c>
      <c r="J69" s="52"/>
      <c r="K69" s="52">
        <v>0</v>
      </c>
      <c r="L69" s="52">
        <v>0</v>
      </c>
      <c r="N69" s="268">
        <v>92254000000</v>
      </c>
    </row>
    <row r="70" spans="1:12" s="168" customFormat="1" ht="15.75">
      <c r="A70" s="165" t="s">
        <v>45</v>
      </c>
      <c r="B70" s="165"/>
      <c r="C70" s="165"/>
      <c r="D70" s="166"/>
      <c r="E70" s="166"/>
      <c r="F70" s="166"/>
      <c r="G70" s="166">
        <f>SUM(G60:G69)</f>
        <v>0</v>
      </c>
      <c r="H70" s="166">
        <f>SUM(H60:H69)</f>
        <v>38000</v>
      </c>
      <c r="I70" s="166"/>
      <c r="J70" s="166"/>
      <c r="K70" s="166">
        <f>SUM(K60:K69)</f>
        <v>0</v>
      </c>
      <c r="L70" s="170">
        <f>SUM(L65:L69)</f>
        <v>16000</v>
      </c>
    </row>
    <row r="71" spans="1:12" s="168" customFormat="1" ht="15.75">
      <c r="A71" s="100" t="s">
        <v>72</v>
      </c>
      <c r="B71" s="165"/>
      <c r="C71" s="165"/>
      <c r="D71" s="166"/>
      <c r="E71" s="166"/>
      <c r="F71" s="166"/>
      <c r="G71" s="166"/>
      <c r="H71" s="166"/>
      <c r="I71" s="166"/>
      <c r="J71" s="166"/>
      <c r="K71" s="166"/>
      <c r="L71" s="166"/>
    </row>
    <row r="72" spans="1:14" s="160" customFormat="1" ht="12.75">
      <c r="A72" s="51"/>
      <c r="B72" s="52"/>
      <c r="C72" s="57"/>
      <c r="D72" s="52"/>
      <c r="E72" s="52"/>
      <c r="F72" s="52"/>
      <c r="G72" s="52">
        <v>0</v>
      </c>
      <c r="H72" s="52">
        <v>0</v>
      </c>
      <c r="I72" s="50"/>
      <c r="J72" s="52"/>
      <c r="K72" s="52">
        <v>0</v>
      </c>
      <c r="L72" s="52">
        <v>0</v>
      </c>
      <c r="N72" s="198"/>
    </row>
    <row r="73" spans="1:14" s="160" customFormat="1" ht="12.75">
      <c r="A73" s="51"/>
      <c r="B73" s="52"/>
      <c r="C73" s="57"/>
      <c r="D73" s="52"/>
      <c r="E73" s="52"/>
      <c r="F73" s="52"/>
      <c r="G73" s="52">
        <v>0</v>
      </c>
      <c r="H73" s="52">
        <v>0</v>
      </c>
      <c r="I73" s="50"/>
      <c r="J73" s="52"/>
      <c r="K73" s="52">
        <v>0</v>
      </c>
      <c r="L73" s="52">
        <v>0</v>
      </c>
      <c r="N73" s="198"/>
    </row>
    <row r="74" ht="0" customHeight="1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2.25" customHeight="1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spans="1:12" s="168" customFormat="1" ht="15.75">
      <c r="A107" s="165" t="s">
        <v>45</v>
      </c>
      <c r="B107" s="165"/>
      <c r="C107" s="165"/>
      <c r="D107" s="166"/>
      <c r="E107" s="166"/>
      <c r="F107" s="166"/>
      <c r="G107" s="166">
        <f>SUM(G104:G106)</f>
        <v>0</v>
      </c>
      <c r="H107" s="166">
        <f>SUM(H104:H106)</f>
        <v>0</v>
      </c>
      <c r="I107" s="166"/>
      <c r="J107" s="166"/>
      <c r="K107" s="166">
        <f>SUM(K104:K104)</f>
        <v>0</v>
      </c>
      <c r="L107" s="170">
        <f>SUM(L105:L106)</f>
        <v>0</v>
      </c>
    </row>
    <row r="108" spans="1:12" s="168" customFormat="1" ht="15.75">
      <c r="A108" s="100" t="s">
        <v>49</v>
      </c>
      <c r="B108" s="165"/>
      <c r="C108" s="165"/>
      <c r="D108" s="166"/>
      <c r="E108" s="166"/>
      <c r="F108" s="166"/>
      <c r="G108" s="166"/>
      <c r="H108" s="166"/>
      <c r="I108" s="166"/>
      <c r="J108" s="166"/>
      <c r="K108" s="166"/>
      <c r="L108" s="170"/>
    </row>
    <row r="109" spans="1:14" s="160" customFormat="1" ht="12.75">
      <c r="A109" s="52"/>
      <c r="B109" s="52"/>
      <c r="C109" s="57"/>
      <c r="D109" s="52"/>
      <c r="E109" s="52"/>
      <c r="F109" s="52"/>
      <c r="G109" s="52">
        <v>0</v>
      </c>
      <c r="H109" s="52">
        <v>0</v>
      </c>
      <c r="I109" s="50"/>
      <c r="J109" s="52"/>
      <c r="K109" s="52">
        <v>0</v>
      </c>
      <c r="L109" s="52">
        <v>0</v>
      </c>
      <c r="M109" s="159"/>
      <c r="N109" s="198"/>
    </row>
    <row r="110" spans="1:14" s="160" customFormat="1" ht="12.75">
      <c r="A110" s="52"/>
      <c r="B110" s="52"/>
      <c r="C110" s="57"/>
      <c r="D110" s="52"/>
      <c r="E110" s="52"/>
      <c r="F110" s="52"/>
      <c r="G110" s="52">
        <v>0</v>
      </c>
      <c r="H110" s="52">
        <v>0</v>
      </c>
      <c r="I110" s="57"/>
      <c r="J110" s="52"/>
      <c r="K110" s="52">
        <v>0</v>
      </c>
      <c r="L110" s="52">
        <v>0</v>
      </c>
      <c r="M110" s="159"/>
      <c r="N110" s="198"/>
    </row>
    <row r="111" spans="1:19" s="238" customFormat="1" ht="12.75">
      <c r="A111" s="49" t="s">
        <v>45</v>
      </c>
      <c r="B111" s="62"/>
      <c r="C111" s="62"/>
      <c r="D111" s="49"/>
      <c r="E111" s="49"/>
      <c r="F111" s="237"/>
      <c r="G111" s="62">
        <f>SUM(G109:G110)</f>
        <v>0</v>
      </c>
      <c r="H111" s="62">
        <f>SUM(H109:H110)</f>
        <v>0</v>
      </c>
      <c r="I111" s="62"/>
      <c r="J111" s="62"/>
      <c r="K111" s="62">
        <f>SUM(K109:K110)</f>
        <v>0</v>
      </c>
      <c r="L111" s="237">
        <f>SUM(L109:L110)</f>
        <v>0</v>
      </c>
      <c r="M111" s="119"/>
      <c r="N111" s="119"/>
      <c r="O111" s="119"/>
      <c r="P111" s="62"/>
      <c r="Q111" s="62"/>
      <c r="R111" s="62"/>
      <c r="S111" s="159"/>
    </row>
    <row r="112" spans="1:19" s="238" customFormat="1" ht="12.75">
      <c r="A112" s="49" t="s">
        <v>79</v>
      </c>
      <c r="B112" s="62"/>
      <c r="C112" s="62"/>
      <c r="D112" s="49"/>
      <c r="E112" s="49"/>
      <c r="F112" s="237"/>
      <c r="G112" s="62"/>
      <c r="H112" s="62"/>
      <c r="I112" s="62"/>
      <c r="J112" s="62"/>
      <c r="K112" s="62"/>
      <c r="L112" s="237"/>
      <c r="M112" s="119"/>
      <c r="N112" s="119"/>
      <c r="O112" s="119"/>
      <c r="P112" s="62"/>
      <c r="Q112" s="62"/>
      <c r="R112" s="62"/>
      <c r="S112" s="159"/>
    </row>
    <row r="113" spans="1:14" s="161" customFormat="1" ht="12.75">
      <c r="A113" s="52"/>
      <c r="B113" s="52"/>
      <c r="C113" s="58"/>
      <c r="D113" s="52"/>
      <c r="E113" s="52"/>
      <c r="F113" s="52"/>
      <c r="G113" s="52">
        <v>0</v>
      </c>
      <c r="H113" s="52">
        <v>0</v>
      </c>
      <c r="I113" s="57"/>
      <c r="J113" s="52"/>
      <c r="K113" s="52">
        <v>0</v>
      </c>
      <c r="L113" s="52">
        <v>0</v>
      </c>
      <c r="M113" s="159"/>
      <c r="N113" s="198"/>
    </row>
    <row r="114" spans="1:14" s="161" customFormat="1" ht="12.75">
      <c r="A114" s="52"/>
      <c r="B114" s="52"/>
      <c r="C114" s="58"/>
      <c r="D114" s="52"/>
      <c r="E114" s="52"/>
      <c r="F114" s="52"/>
      <c r="G114" s="52">
        <v>0</v>
      </c>
      <c r="H114" s="52">
        <v>0</v>
      </c>
      <c r="I114" s="50"/>
      <c r="J114" s="52"/>
      <c r="K114" s="52">
        <v>0</v>
      </c>
      <c r="L114" s="52">
        <v>0</v>
      </c>
      <c r="M114" s="159"/>
      <c r="N114" s="198"/>
    </row>
    <row r="115" spans="1:16" s="238" customFormat="1" ht="14.25">
      <c r="A115" s="49" t="s">
        <v>45</v>
      </c>
      <c r="B115" s="62"/>
      <c r="C115" s="62"/>
      <c r="D115" s="49"/>
      <c r="E115" s="49"/>
      <c r="F115" s="237"/>
      <c r="G115" s="96">
        <f>SUM(G113:G114)</f>
        <v>0</v>
      </c>
      <c r="H115" s="96">
        <f>SUM(H113:H114)</f>
        <v>0</v>
      </c>
      <c r="I115" s="96"/>
      <c r="J115" s="111"/>
      <c r="K115" s="111">
        <f>SUM(K113:K114)</f>
        <v>0</v>
      </c>
      <c r="L115" s="111">
        <f>SUM(L113:L114)</f>
        <v>0</v>
      </c>
      <c r="M115" s="62"/>
      <c r="N115" s="62"/>
      <c r="O115" s="62"/>
      <c r="P115" s="159"/>
    </row>
    <row r="116" spans="1:16" s="160" customFormat="1" ht="12.75">
      <c r="A116" s="49" t="s">
        <v>80</v>
      </c>
      <c r="B116" s="52"/>
      <c r="C116" s="52"/>
      <c r="D116" s="51"/>
      <c r="E116" s="51"/>
      <c r="F116" s="57"/>
      <c r="G116" s="52"/>
      <c r="H116" s="52"/>
      <c r="I116" s="52"/>
      <c r="J116" s="50"/>
      <c r="K116" s="50"/>
      <c r="L116" s="50"/>
      <c r="M116" s="52"/>
      <c r="N116" s="52"/>
      <c r="O116" s="52"/>
      <c r="P116" s="159"/>
    </row>
    <row r="117" spans="2:14" ht="12.75">
      <c r="B117" s="52"/>
      <c r="C117" s="255"/>
      <c r="D117" s="256"/>
      <c r="E117" s="256"/>
      <c r="G117" s="162">
        <v>0</v>
      </c>
      <c r="H117" s="162">
        <v>0</v>
      </c>
      <c r="I117" s="257"/>
      <c r="J117" s="158"/>
      <c r="K117" s="163">
        <v>0</v>
      </c>
      <c r="L117" s="163">
        <v>0</v>
      </c>
      <c r="N117" s="198"/>
    </row>
    <row r="118" spans="1:12" s="231" customFormat="1" ht="15">
      <c r="A118" s="96" t="s">
        <v>45</v>
      </c>
      <c r="B118" s="96"/>
      <c r="C118" s="96"/>
      <c r="D118" s="258"/>
      <c r="E118" s="258"/>
      <c r="F118" s="258"/>
      <c r="G118" s="258">
        <f>SUM(G117)</f>
        <v>0</v>
      </c>
      <c r="H118" s="258">
        <f>SUM(H117)</f>
        <v>0</v>
      </c>
      <c r="I118" s="258"/>
      <c r="J118" s="258"/>
      <c r="K118" s="258">
        <f>SUM(K117)</f>
        <v>0</v>
      </c>
      <c r="L118" s="259">
        <f>SUM(L117)</f>
        <v>0</v>
      </c>
    </row>
    <row r="119" spans="1:12" ht="15.75">
      <c r="A119" s="172" t="s">
        <v>51</v>
      </c>
      <c r="G119" s="171">
        <f>SUM(G118,G115,G111,G107,G70,G58,G50,G38,G31,G23,G12)</f>
        <v>91000</v>
      </c>
      <c r="H119" s="171">
        <f>SUM(H118,H111,H107,H70,H58,H50,H38,H31,H23,H12)</f>
        <v>119500</v>
      </c>
      <c r="I119" s="171"/>
      <c r="J119" s="171"/>
      <c r="K119" s="171">
        <f>SUM(K118,K115,K111,K107,K70,K58,K50,K38,K31,K23,K12)</f>
        <v>10000</v>
      </c>
      <c r="L119" s="171">
        <f>SUM(L118,L115,L111,L107,L70,L58,L50,L38,L31,L23,L12)</f>
        <v>88500</v>
      </c>
    </row>
    <row r="122" ht="9.75" customHeight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4" ht="12" customHeight="1"/>
    <row r="145" ht="0.7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78"/>
  <sheetViews>
    <sheetView view="pageBreakPreview" zoomScale="75" zoomScaleSheetLayoutView="75" zoomScalePageLayoutView="0" workbookViewId="0" topLeftCell="C1">
      <pane ySplit="1890" topLeftCell="A109" activePane="bottomLeft" state="split"/>
      <selection pane="topLeft" activeCell="B2" sqref="B2"/>
      <selection pane="bottomLeft" activeCell="M101" sqref="M101"/>
    </sheetView>
  </sheetViews>
  <sheetFormatPr defaultColWidth="9.00390625" defaultRowHeight="12.75"/>
  <cols>
    <col min="1" max="1" width="15.875" style="30" customWidth="1"/>
    <col min="2" max="2" width="16.875" style="30" customWidth="1"/>
    <col min="3" max="3" width="22.375" style="30" customWidth="1"/>
    <col min="4" max="4" width="14.00390625" style="30" customWidth="1"/>
    <col min="5" max="5" width="15.25390625" style="30" customWidth="1"/>
    <col min="6" max="6" width="14.00390625" style="30" customWidth="1"/>
    <col min="7" max="7" width="10.625" style="30" customWidth="1"/>
    <col min="8" max="8" width="10.25390625" style="30" customWidth="1"/>
    <col min="9" max="9" width="29.125" style="46" customWidth="1"/>
    <col min="10" max="10" width="11.625" style="30" customWidth="1"/>
    <col min="11" max="11" width="12.125" style="30" customWidth="1"/>
    <col min="12" max="12" width="10.625" style="30" customWidth="1"/>
    <col min="13" max="13" width="17.625" style="30" customWidth="1"/>
    <col min="14" max="14" width="0.875" style="30" customWidth="1"/>
    <col min="15" max="16384" width="9.125" style="30" customWidth="1"/>
  </cols>
  <sheetData>
    <row r="1" spans="1:14" s="3" customFormat="1" ht="36.75" customHeight="1">
      <c r="A1" s="390" t="s">
        <v>66</v>
      </c>
      <c r="B1" s="393"/>
      <c r="C1" s="393"/>
      <c r="D1" s="393"/>
      <c r="E1" s="393"/>
      <c r="F1" s="393"/>
      <c r="G1" s="393"/>
      <c r="H1" s="393"/>
      <c r="I1" s="393"/>
      <c r="J1" s="394"/>
      <c r="K1" s="1"/>
      <c r="L1" s="2"/>
      <c r="M1" s="2"/>
      <c r="N1" s="2"/>
    </row>
    <row r="2" spans="1:14" s="8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7" t="s">
        <v>37</v>
      </c>
      <c r="M2" s="7" t="s">
        <v>62</v>
      </c>
      <c r="N2" s="183"/>
    </row>
    <row r="3" spans="1:14" s="3" customFormat="1" ht="15.75">
      <c r="A3" s="47" t="s">
        <v>35</v>
      </c>
      <c r="B3" s="9"/>
      <c r="C3" s="10"/>
      <c r="D3" s="11"/>
      <c r="E3" s="12"/>
      <c r="F3" s="48"/>
      <c r="G3" s="78">
        <f>G202</f>
        <v>217000</v>
      </c>
      <c r="H3" s="11">
        <f>H202</f>
        <v>555500</v>
      </c>
      <c r="I3" s="11"/>
      <c r="J3" s="11"/>
      <c r="K3" s="11">
        <f>K202</f>
        <v>35000</v>
      </c>
      <c r="L3" s="11">
        <f>L202</f>
        <v>344500</v>
      </c>
      <c r="M3" s="11"/>
      <c r="N3" s="12"/>
    </row>
    <row r="4" spans="1:14" s="3" customFormat="1" ht="15.75">
      <c r="A4" s="47" t="s">
        <v>39</v>
      </c>
      <c r="B4" s="9"/>
      <c r="C4" s="10"/>
      <c r="D4" s="11"/>
      <c r="E4" s="12"/>
      <c r="F4" s="48"/>
      <c r="G4" s="78"/>
      <c r="H4" s="11"/>
      <c r="I4" s="11"/>
      <c r="J4" s="11"/>
      <c r="K4" s="11"/>
      <c r="L4" s="11"/>
      <c r="M4" s="11"/>
      <c r="N4" s="12"/>
    </row>
    <row r="5" spans="1:13" s="147" customFormat="1" ht="15">
      <c r="A5" s="267"/>
      <c r="B5" s="52" t="s">
        <v>347</v>
      </c>
      <c r="C5" s="50" t="s">
        <v>348</v>
      </c>
      <c r="D5" s="55">
        <v>40177</v>
      </c>
      <c r="E5" s="55">
        <v>40190</v>
      </c>
      <c r="F5" s="52" t="s">
        <v>47</v>
      </c>
      <c r="G5" s="52">
        <v>0</v>
      </c>
      <c r="H5" s="52">
        <v>4000</v>
      </c>
      <c r="I5" s="57" t="s">
        <v>349</v>
      </c>
      <c r="J5" s="52"/>
      <c r="K5" s="52">
        <v>0</v>
      </c>
      <c r="L5" s="52">
        <v>4000</v>
      </c>
      <c r="M5" s="268">
        <v>92430000000</v>
      </c>
    </row>
    <row r="6" spans="1:13" s="147" customFormat="1" ht="15">
      <c r="A6" s="267"/>
      <c r="B6" s="52" t="s">
        <v>350</v>
      </c>
      <c r="C6" s="50" t="s">
        <v>351</v>
      </c>
      <c r="D6" s="55">
        <v>40177</v>
      </c>
      <c r="E6" s="55">
        <v>40192</v>
      </c>
      <c r="F6" s="52" t="s">
        <v>47</v>
      </c>
      <c r="G6" s="52">
        <v>0</v>
      </c>
      <c r="H6" s="52">
        <v>0</v>
      </c>
      <c r="I6" s="57" t="s">
        <v>352</v>
      </c>
      <c r="J6" s="52"/>
      <c r="K6" s="52">
        <v>0</v>
      </c>
      <c r="L6" s="52">
        <v>0</v>
      </c>
      <c r="M6" s="268">
        <v>92430000000</v>
      </c>
    </row>
    <row r="7" spans="1:13" s="296" customFormat="1" ht="33" customHeight="1">
      <c r="A7" s="51"/>
      <c r="B7" s="51" t="s">
        <v>353</v>
      </c>
      <c r="C7" s="146" t="s">
        <v>354</v>
      </c>
      <c r="D7" s="55">
        <v>40192</v>
      </c>
      <c r="E7" s="55">
        <v>40205</v>
      </c>
      <c r="F7" s="52" t="s">
        <v>47</v>
      </c>
      <c r="G7" s="52">
        <v>0</v>
      </c>
      <c r="H7" s="52">
        <v>5000</v>
      </c>
      <c r="I7" s="57" t="s">
        <v>70</v>
      </c>
      <c r="J7" s="52"/>
      <c r="K7" s="75">
        <v>0</v>
      </c>
      <c r="L7" s="75">
        <v>5000</v>
      </c>
      <c r="M7" s="268">
        <v>92430000000</v>
      </c>
    </row>
    <row r="8" spans="1:13" s="296" customFormat="1" ht="15" customHeight="1">
      <c r="A8" s="51"/>
      <c r="B8" s="51" t="s">
        <v>355</v>
      </c>
      <c r="C8" s="146" t="s">
        <v>356</v>
      </c>
      <c r="D8" s="55">
        <v>40200</v>
      </c>
      <c r="E8" s="55">
        <v>40205</v>
      </c>
      <c r="F8" s="52" t="s">
        <v>47</v>
      </c>
      <c r="G8" s="52">
        <v>0</v>
      </c>
      <c r="H8" s="52">
        <v>2500</v>
      </c>
      <c r="I8" s="50" t="s">
        <v>357</v>
      </c>
      <c r="J8" s="52"/>
      <c r="K8" s="75">
        <v>0</v>
      </c>
      <c r="L8" s="75">
        <v>2500</v>
      </c>
      <c r="M8" s="268">
        <v>92430000000</v>
      </c>
    </row>
    <row r="9" spans="1:13" s="296" customFormat="1" ht="15" customHeight="1">
      <c r="A9" s="51"/>
      <c r="B9" s="51" t="s">
        <v>358</v>
      </c>
      <c r="C9" s="146" t="s">
        <v>359</v>
      </c>
      <c r="D9" s="55">
        <v>40200</v>
      </c>
      <c r="E9" s="55">
        <v>40203</v>
      </c>
      <c r="F9" s="52" t="s">
        <v>47</v>
      </c>
      <c r="G9" s="52">
        <v>0</v>
      </c>
      <c r="H9" s="52">
        <v>1500</v>
      </c>
      <c r="I9" s="50" t="s">
        <v>360</v>
      </c>
      <c r="J9" s="52"/>
      <c r="K9" s="75">
        <v>0</v>
      </c>
      <c r="L9" s="75">
        <v>1500</v>
      </c>
      <c r="M9" s="268">
        <v>92430000000</v>
      </c>
    </row>
    <row r="10" spans="1:13" s="296" customFormat="1" ht="27.75" customHeight="1">
      <c r="A10" s="51"/>
      <c r="B10" s="51" t="s">
        <v>358</v>
      </c>
      <c r="C10" s="146" t="s">
        <v>359</v>
      </c>
      <c r="D10" s="55">
        <v>40200</v>
      </c>
      <c r="E10" s="55">
        <v>40204</v>
      </c>
      <c r="F10" s="52" t="s">
        <v>47</v>
      </c>
      <c r="G10" s="52">
        <v>0</v>
      </c>
      <c r="H10" s="52">
        <v>4000</v>
      </c>
      <c r="I10" s="57" t="s">
        <v>361</v>
      </c>
      <c r="J10" s="52"/>
      <c r="K10" s="75">
        <v>0</v>
      </c>
      <c r="L10" s="75">
        <v>4000</v>
      </c>
      <c r="M10" s="268">
        <v>92430000000</v>
      </c>
    </row>
    <row r="11" spans="1:14" s="3" customFormat="1" ht="15">
      <c r="A11" s="21" t="s">
        <v>45</v>
      </c>
      <c r="B11" s="9"/>
      <c r="C11" s="10"/>
      <c r="D11" s="11"/>
      <c r="E11" s="12"/>
      <c r="F11" s="48"/>
      <c r="G11" s="78">
        <f>SUM(G5:G10)</f>
        <v>0</v>
      </c>
      <c r="H11" s="11">
        <f>SUM(H5:H10)</f>
        <v>17000</v>
      </c>
      <c r="I11" s="11"/>
      <c r="J11" s="11"/>
      <c r="K11" s="11">
        <f>SUM(K5:K10)</f>
        <v>0</v>
      </c>
      <c r="L11" s="11">
        <f>SUM(L5:L10)</f>
        <v>17000</v>
      </c>
      <c r="M11" s="11"/>
      <c r="N11" s="12"/>
    </row>
    <row r="12" spans="1:13" s="15" customFormat="1" ht="13.5" customHeight="1">
      <c r="A12" s="13" t="s">
        <v>40</v>
      </c>
      <c r="B12" s="14"/>
      <c r="C12" s="14"/>
      <c r="D12" s="14"/>
      <c r="E12" s="14"/>
      <c r="F12" s="14"/>
      <c r="G12" s="14"/>
      <c r="H12" s="14"/>
      <c r="I12" s="14"/>
      <c r="J12" s="14"/>
      <c r="K12" s="164"/>
      <c r="L12" s="164"/>
      <c r="M12" s="164"/>
    </row>
    <row r="13" spans="1:13" s="296" customFormat="1" ht="42" customHeight="1">
      <c r="A13" s="51"/>
      <c r="B13" s="51" t="s">
        <v>362</v>
      </c>
      <c r="C13" s="146" t="s">
        <v>363</v>
      </c>
      <c r="D13" s="55">
        <v>40211</v>
      </c>
      <c r="E13" s="55">
        <v>40219</v>
      </c>
      <c r="F13" s="52" t="s">
        <v>47</v>
      </c>
      <c r="G13" s="52">
        <v>0</v>
      </c>
      <c r="H13" s="52">
        <v>500</v>
      </c>
      <c r="I13" s="57" t="s">
        <v>364</v>
      </c>
      <c r="J13" s="50"/>
      <c r="K13" s="75">
        <v>0</v>
      </c>
      <c r="L13" s="75">
        <v>0</v>
      </c>
      <c r="M13" s="268">
        <v>92430000000</v>
      </c>
    </row>
    <row r="14" spans="1:13" s="296" customFormat="1" ht="30" customHeight="1">
      <c r="A14" s="51"/>
      <c r="B14" s="51" t="s">
        <v>365</v>
      </c>
      <c r="C14" s="146" t="s">
        <v>366</v>
      </c>
      <c r="D14" s="55">
        <v>40191</v>
      </c>
      <c r="E14" s="55">
        <v>40221</v>
      </c>
      <c r="F14" s="52" t="s">
        <v>47</v>
      </c>
      <c r="G14" s="52">
        <v>0</v>
      </c>
      <c r="H14" s="52">
        <v>4000</v>
      </c>
      <c r="I14" s="57" t="s">
        <v>69</v>
      </c>
      <c r="J14" s="50"/>
      <c r="K14" s="75">
        <v>0</v>
      </c>
      <c r="L14" s="75">
        <v>4000</v>
      </c>
      <c r="M14" s="268">
        <v>92430000000</v>
      </c>
    </row>
    <row r="15" spans="1:13" s="296" customFormat="1" ht="15" customHeight="1">
      <c r="A15" s="51"/>
      <c r="B15" s="52" t="s">
        <v>367</v>
      </c>
      <c r="C15" s="146" t="s">
        <v>368</v>
      </c>
      <c r="D15" s="55">
        <v>40207</v>
      </c>
      <c r="E15" s="55">
        <v>40225</v>
      </c>
      <c r="F15" s="52" t="s">
        <v>5</v>
      </c>
      <c r="G15" s="52">
        <v>10000</v>
      </c>
      <c r="H15" s="52">
        <v>0</v>
      </c>
      <c r="I15" s="50" t="s">
        <v>369</v>
      </c>
      <c r="J15" s="50"/>
      <c r="K15" s="75">
        <v>0</v>
      </c>
      <c r="L15" s="75">
        <v>0</v>
      </c>
      <c r="M15" s="268">
        <v>92430000000</v>
      </c>
    </row>
    <row r="16" spans="1:13" s="296" customFormat="1" ht="15" customHeight="1">
      <c r="A16" s="51"/>
      <c r="B16" s="51" t="s">
        <v>370</v>
      </c>
      <c r="C16" s="146" t="s">
        <v>371</v>
      </c>
      <c r="D16" s="55">
        <v>40207</v>
      </c>
      <c r="E16" s="55">
        <v>40227</v>
      </c>
      <c r="F16" s="52" t="s">
        <v>5</v>
      </c>
      <c r="G16" s="52">
        <v>10000</v>
      </c>
      <c r="H16" s="52">
        <v>0</v>
      </c>
      <c r="I16" s="50" t="s">
        <v>372</v>
      </c>
      <c r="J16" s="50"/>
      <c r="K16" s="75">
        <v>0</v>
      </c>
      <c r="L16" s="75">
        <v>0</v>
      </c>
      <c r="M16" s="268">
        <v>92430000000</v>
      </c>
    </row>
    <row r="17" spans="1:13" s="296" customFormat="1" ht="15" customHeight="1">
      <c r="A17" s="51"/>
      <c r="B17" s="51" t="s">
        <v>373</v>
      </c>
      <c r="C17" s="146" t="s">
        <v>374</v>
      </c>
      <c r="D17" s="55">
        <v>40210</v>
      </c>
      <c r="E17" s="55">
        <v>40224</v>
      </c>
      <c r="F17" s="52" t="s">
        <v>47</v>
      </c>
      <c r="G17" s="52">
        <v>0</v>
      </c>
      <c r="H17" s="52">
        <v>5000</v>
      </c>
      <c r="I17" s="50" t="s">
        <v>375</v>
      </c>
      <c r="J17" s="50"/>
      <c r="K17" s="75">
        <v>0</v>
      </c>
      <c r="L17" s="75">
        <v>5000</v>
      </c>
      <c r="M17" s="268">
        <v>92430000000</v>
      </c>
    </row>
    <row r="18" spans="1:13" s="296" customFormat="1" ht="15" customHeight="1">
      <c r="A18" s="51"/>
      <c r="B18" s="51" t="s">
        <v>376</v>
      </c>
      <c r="C18" s="146" t="s">
        <v>377</v>
      </c>
      <c r="D18" s="55">
        <v>40199</v>
      </c>
      <c r="E18" s="55">
        <v>40214</v>
      </c>
      <c r="F18" s="52" t="s">
        <v>47</v>
      </c>
      <c r="G18" s="52">
        <v>0</v>
      </c>
      <c r="H18" s="52">
        <v>40000</v>
      </c>
      <c r="I18" s="50" t="s">
        <v>378</v>
      </c>
      <c r="J18" s="50"/>
      <c r="K18" s="75">
        <v>0</v>
      </c>
      <c r="L18" s="75">
        <v>40000</v>
      </c>
      <c r="M18" s="268">
        <v>92430000000</v>
      </c>
    </row>
    <row r="19" spans="1:13" s="296" customFormat="1" ht="15" customHeight="1">
      <c r="A19" s="51"/>
      <c r="B19" s="51" t="s">
        <v>379</v>
      </c>
      <c r="C19" s="146" t="s">
        <v>380</v>
      </c>
      <c r="D19" s="55">
        <v>40207</v>
      </c>
      <c r="E19" s="55">
        <v>40234</v>
      </c>
      <c r="F19" s="52" t="s">
        <v>5</v>
      </c>
      <c r="G19" s="52">
        <v>1000</v>
      </c>
      <c r="H19" s="52">
        <v>0</v>
      </c>
      <c r="I19" s="50" t="s">
        <v>381</v>
      </c>
      <c r="J19" s="50"/>
      <c r="K19" s="75">
        <v>0</v>
      </c>
      <c r="L19" s="75">
        <v>0</v>
      </c>
      <c r="M19" s="268">
        <v>92430000000</v>
      </c>
    </row>
    <row r="20" spans="1:13" s="296" customFormat="1" ht="29.25" customHeight="1">
      <c r="A20" s="51"/>
      <c r="B20" s="51" t="s">
        <v>382</v>
      </c>
      <c r="C20" s="146" t="s">
        <v>383</v>
      </c>
      <c r="D20" s="55">
        <v>40206</v>
      </c>
      <c r="E20" s="55">
        <v>40220</v>
      </c>
      <c r="F20" s="52" t="s">
        <v>47</v>
      </c>
      <c r="G20" s="52">
        <v>0</v>
      </c>
      <c r="H20" s="52">
        <v>500</v>
      </c>
      <c r="I20" s="57" t="s">
        <v>384</v>
      </c>
      <c r="J20" s="50"/>
      <c r="K20" s="75">
        <v>0</v>
      </c>
      <c r="L20" s="75">
        <v>500</v>
      </c>
      <c r="M20" s="268">
        <v>92430000000</v>
      </c>
    </row>
    <row r="21" spans="1:13" s="296" customFormat="1" ht="15" customHeight="1">
      <c r="A21" s="51"/>
      <c r="B21" s="51" t="s">
        <v>385</v>
      </c>
      <c r="C21" s="146" t="s">
        <v>386</v>
      </c>
      <c r="D21" s="55">
        <v>40210</v>
      </c>
      <c r="E21" s="55">
        <v>40225</v>
      </c>
      <c r="F21" s="52" t="s">
        <v>47</v>
      </c>
      <c r="G21" s="52">
        <v>0</v>
      </c>
      <c r="H21" s="52">
        <v>0</v>
      </c>
      <c r="I21" s="50" t="s">
        <v>387</v>
      </c>
      <c r="J21" s="50" t="s">
        <v>54</v>
      </c>
      <c r="K21" s="75">
        <v>0</v>
      </c>
      <c r="L21" s="75">
        <v>0</v>
      </c>
      <c r="M21" s="268">
        <v>92430000000</v>
      </c>
    </row>
    <row r="22" spans="1:13" s="296" customFormat="1" ht="44.25" customHeight="1">
      <c r="A22" s="51"/>
      <c r="B22" s="51" t="s">
        <v>388</v>
      </c>
      <c r="C22" s="146" t="s">
        <v>389</v>
      </c>
      <c r="D22" s="55">
        <v>40188</v>
      </c>
      <c r="E22" s="55">
        <v>40235</v>
      </c>
      <c r="F22" s="52" t="s">
        <v>47</v>
      </c>
      <c r="G22" s="52">
        <v>0</v>
      </c>
      <c r="H22" s="52">
        <v>4000</v>
      </c>
      <c r="I22" s="57" t="s">
        <v>390</v>
      </c>
      <c r="J22" s="50"/>
      <c r="K22" s="75">
        <v>0</v>
      </c>
      <c r="L22" s="75">
        <v>4000</v>
      </c>
      <c r="M22" s="268">
        <v>92257000000</v>
      </c>
    </row>
    <row r="23" spans="1:13" s="296" customFormat="1" ht="44.25" customHeight="1">
      <c r="A23" s="51"/>
      <c r="B23" s="51" t="s">
        <v>391</v>
      </c>
      <c r="C23" s="146" t="s">
        <v>383</v>
      </c>
      <c r="D23" s="55">
        <v>40211</v>
      </c>
      <c r="E23" s="55">
        <v>40219</v>
      </c>
      <c r="F23" s="52" t="s">
        <v>47</v>
      </c>
      <c r="G23" s="52">
        <v>0</v>
      </c>
      <c r="H23" s="52">
        <v>500</v>
      </c>
      <c r="I23" s="57" t="s">
        <v>392</v>
      </c>
      <c r="J23" s="50"/>
      <c r="K23" s="75">
        <v>0</v>
      </c>
      <c r="L23" s="75">
        <v>500</v>
      </c>
      <c r="M23" s="268">
        <v>92430000000</v>
      </c>
    </row>
    <row r="24" spans="1:13" s="296" customFormat="1" ht="15" customHeight="1">
      <c r="A24" s="51"/>
      <c r="B24" s="51" t="s">
        <v>393</v>
      </c>
      <c r="C24" s="146" t="s">
        <v>394</v>
      </c>
      <c r="D24" s="55">
        <v>40213</v>
      </c>
      <c r="E24" s="55">
        <v>40228</v>
      </c>
      <c r="F24" s="52" t="s">
        <v>47</v>
      </c>
      <c r="G24" s="52">
        <v>0</v>
      </c>
      <c r="H24" s="52">
        <v>40000</v>
      </c>
      <c r="I24" s="50" t="s">
        <v>395</v>
      </c>
      <c r="J24" s="50"/>
      <c r="K24" s="75">
        <v>0</v>
      </c>
      <c r="L24" s="75">
        <v>40000</v>
      </c>
      <c r="M24" s="268">
        <v>92430000000</v>
      </c>
    </row>
    <row r="25" spans="1:13" s="147" customFormat="1" ht="14.25" customHeight="1">
      <c r="A25" s="267"/>
      <c r="B25" s="267" t="s">
        <v>396</v>
      </c>
      <c r="C25" s="50" t="s">
        <v>397</v>
      </c>
      <c r="D25" s="55">
        <v>40207</v>
      </c>
      <c r="E25" s="55">
        <v>40228</v>
      </c>
      <c r="F25" s="52" t="s">
        <v>5</v>
      </c>
      <c r="G25" s="52">
        <v>500</v>
      </c>
      <c r="H25" s="52">
        <v>0</v>
      </c>
      <c r="I25" s="57" t="s">
        <v>398</v>
      </c>
      <c r="J25" s="50"/>
      <c r="K25" s="52">
        <v>0</v>
      </c>
      <c r="L25" s="52">
        <v>0</v>
      </c>
      <c r="M25" s="268">
        <v>92430000000</v>
      </c>
    </row>
    <row r="26" spans="1:13" s="147" customFormat="1" ht="15">
      <c r="A26" s="267"/>
      <c r="B26" s="267" t="s">
        <v>399</v>
      </c>
      <c r="C26" s="50" t="s">
        <v>400</v>
      </c>
      <c r="D26" s="55">
        <v>40225</v>
      </c>
      <c r="E26" s="55">
        <v>40234</v>
      </c>
      <c r="F26" s="52" t="s">
        <v>47</v>
      </c>
      <c r="G26" s="52">
        <v>0</v>
      </c>
      <c r="H26" s="52">
        <v>2000</v>
      </c>
      <c r="I26" s="57" t="s">
        <v>401</v>
      </c>
      <c r="J26" s="50"/>
      <c r="K26" s="52">
        <v>0</v>
      </c>
      <c r="L26" s="52">
        <v>2000</v>
      </c>
      <c r="M26" s="268">
        <v>92430000000</v>
      </c>
    </row>
    <row r="27" spans="1:13" s="147" customFormat="1" ht="25.5">
      <c r="A27" s="51"/>
      <c r="B27" s="51" t="s">
        <v>402</v>
      </c>
      <c r="C27" s="50" t="s">
        <v>403</v>
      </c>
      <c r="D27" s="55">
        <v>40210</v>
      </c>
      <c r="E27" s="55">
        <v>40213</v>
      </c>
      <c r="F27" s="52" t="s">
        <v>47</v>
      </c>
      <c r="G27" s="52">
        <v>0</v>
      </c>
      <c r="H27" s="52">
        <v>1000</v>
      </c>
      <c r="I27" s="57" t="s">
        <v>404</v>
      </c>
      <c r="J27" s="50"/>
      <c r="K27" s="52">
        <v>0</v>
      </c>
      <c r="L27" s="52">
        <v>1000</v>
      </c>
      <c r="M27" s="268">
        <v>92430000000</v>
      </c>
    </row>
    <row r="28" spans="1:13" s="147" customFormat="1" ht="25.5">
      <c r="A28" s="267"/>
      <c r="B28" s="267" t="s">
        <v>405</v>
      </c>
      <c r="C28" s="50" t="s">
        <v>406</v>
      </c>
      <c r="D28" s="55">
        <v>40228</v>
      </c>
      <c r="E28" s="55">
        <v>40228</v>
      </c>
      <c r="F28" s="52" t="s">
        <v>47</v>
      </c>
      <c r="G28" s="52">
        <v>0</v>
      </c>
      <c r="H28" s="52">
        <v>1000</v>
      </c>
      <c r="I28" s="57" t="s">
        <v>407</v>
      </c>
      <c r="J28" s="50"/>
      <c r="K28" s="52">
        <v>0</v>
      </c>
      <c r="L28" s="52">
        <v>1000</v>
      </c>
      <c r="M28" s="268">
        <v>92430000000</v>
      </c>
    </row>
    <row r="29" spans="1:13" s="147" customFormat="1" ht="15">
      <c r="A29" s="267"/>
      <c r="B29" s="267" t="s">
        <v>408</v>
      </c>
      <c r="C29" s="50" t="s">
        <v>409</v>
      </c>
      <c r="D29" s="55">
        <v>40221</v>
      </c>
      <c r="E29" s="55">
        <v>40235</v>
      </c>
      <c r="F29" s="52" t="s">
        <v>47</v>
      </c>
      <c r="G29" s="52">
        <v>0</v>
      </c>
      <c r="H29" s="52">
        <v>0</v>
      </c>
      <c r="I29" s="57" t="s">
        <v>410</v>
      </c>
      <c r="J29" s="50" t="s">
        <v>54</v>
      </c>
      <c r="K29" s="52">
        <v>0</v>
      </c>
      <c r="L29" s="52">
        <v>0</v>
      </c>
      <c r="M29" s="268">
        <v>92430000000</v>
      </c>
    </row>
    <row r="30" spans="1:13" s="147" customFormat="1" ht="15">
      <c r="A30" s="267"/>
      <c r="B30" s="267" t="s">
        <v>411</v>
      </c>
      <c r="C30" s="50" t="s">
        <v>412</v>
      </c>
      <c r="D30" s="55">
        <v>40224</v>
      </c>
      <c r="E30" s="55">
        <v>40235</v>
      </c>
      <c r="F30" s="52" t="s">
        <v>47</v>
      </c>
      <c r="G30" s="52">
        <v>0</v>
      </c>
      <c r="H30" s="52">
        <v>2000</v>
      </c>
      <c r="I30" s="57" t="s">
        <v>413</v>
      </c>
      <c r="J30" s="50"/>
      <c r="K30" s="52">
        <v>0</v>
      </c>
      <c r="L30" s="52">
        <v>2000</v>
      </c>
      <c r="M30" s="268">
        <v>92430000000</v>
      </c>
    </row>
    <row r="31" spans="1:13" s="147" customFormat="1" ht="15">
      <c r="A31" s="267"/>
      <c r="B31" s="267" t="s">
        <v>414</v>
      </c>
      <c r="C31" s="50" t="s">
        <v>415</v>
      </c>
      <c r="D31" s="55">
        <v>40234</v>
      </c>
      <c r="E31" s="55">
        <v>40234</v>
      </c>
      <c r="F31" s="52" t="s">
        <v>47</v>
      </c>
      <c r="G31" s="52">
        <v>0</v>
      </c>
      <c r="H31" s="52">
        <v>2500</v>
      </c>
      <c r="I31" s="57" t="s">
        <v>416</v>
      </c>
      <c r="J31" s="50"/>
      <c r="K31" s="52">
        <v>0</v>
      </c>
      <c r="L31" s="52">
        <v>0</v>
      </c>
      <c r="M31" s="268">
        <v>92430000000</v>
      </c>
    </row>
    <row r="32" spans="1:13" s="147" customFormat="1" ht="25.5">
      <c r="A32" s="51"/>
      <c r="B32" s="51" t="s">
        <v>385</v>
      </c>
      <c r="C32" s="50" t="s">
        <v>417</v>
      </c>
      <c r="D32" s="55">
        <v>40218</v>
      </c>
      <c r="E32" s="55">
        <v>40233</v>
      </c>
      <c r="F32" s="52" t="s">
        <v>47</v>
      </c>
      <c r="G32" s="52">
        <v>0</v>
      </c>
      <c r="H32" s="52">
        <v>4000</v>
      </c>
      <c r="I32" s="57" t="s">
        <v>418</v>
      </c>
      <c r="J32" s="50"/>
      <c r="K32" s="52">
        <v>0</v>
      </c>
      <c r="L32" s="52">
        <v>4000</v>
      </c>
      <c r="M32" s="268">
        <v>92430000000</v>
      </c>
    </row>
    <row r="33" spans="1:13" s="29" customFormat="1" ht="13.5" customHeight="1">
      <c r="A33" s="21" t="s">
        <v>45</v>
      </c>
      <c r="B33" s="1"/>
      <c r="C33" s="22"/>
      <c r="D33" s="22"/>
      <c r="E33" s="22"/>
      <c r="F33" s="22"/>
      <c r="G33" s="90">
        <f>SUM(G13:G32)</f>
        <v>21500</v>
      </c>
      <c r="H33" s="91">
        <f>SUM(H13:H32)</f>
        <v>107000</v>
      </c>
      <c r="I33" s="91"/>
      <c r="J33" s="91"/>
      <c r="K33" s="89">
        <f>SUM(K13:K32)</f>
        <v>0</v>
      </c>
      <c r="L33" s="89">
        <f>SUM(L13:L32)</f>
        <v>104000</v>
      </c>
      <c r="M33" s="268"/>
    </row>
    <row r="34" spans="1:14" s="23" customFormat="1" ht="13.5" customHeight="1">
      <c r="A34" s="21" t="s">
        <v>41</v>
      </c>
      <c r="B34" s="1"/>
      <c r="C34" s="22"/>
      <c r="D34" s="22"/>
      <c r="E34" s="22"/>
      <c r="F34" s="22"/>
      <c r="G34" s="77"/>
      <c r="H34" s="22"/>
      <c r="I34" s="22"/>
      <c r="J34" s="22"/>
      <c r="K34" s="22"/>
      <c r="L34" s="22"/>
      <c r="M34" s="22"/>
      <c r="N34" s="185"/>
    </row>
    <row r="35" spans="1:13" s="296" customFormat="1" ht="15" customHeight="1">
      <c r="A35" s="51"/>
      <c r="B35" s="51" t="s">
        <v>419</v>
      </c>
      <c r="C35" s="146" t="s">
        <v>420</v>
      </c>
      <c r="D35" s="55">
        <v>40248</v>
      </c>
      <c r="E35" s="55">
        <v>40268</v>
      </c>
      <c r="F35" s="52" t="s">
        <v>5</v>
      </c>
      <c r="G35" s="52">
        <v>0</v>
      </c>
      <c r="H35" s="52">
        <v>0</v>
      </c>
      <c r="I35" s="50" t="s">
        <v>421</v>
      </c>
      <c r="J35" s="50" t="s">
        <v>54</v>
      </c>
      <c r="K35" s="50">
        <v>0</v>
      </c>
      <c r="L35" s="52">
        <v>0</v>
      </c>
      <c r="M35" s="268">
        <v>92430000000</v>
      </c>
    </row>
    <row r="36" spans="1:13" s="296" customFormat="1" ht="15" customHeight="1">
      <c r="A36" s="51"/>
      <c r="B36" s="51" t="s">
        <v>422</v>
      </c>
      <c r="C36" s="146" t="s">
        <v>423</v>
      </c>
      <c r="D36" s="55">
        <v>40238</v>
      </c>
      <c r="E36" s="55">
        <v>40255</v>
      </c>
      <c r="F36" s="52" t="s">
        <v>5</v>
      </c>
      <c r="G36" s="52">
        <v>500</v>
      </c>
      <c r="H36" s="52">
        <v>0</v>
      </c>
      <c r="I36" s="50" t="s">
        <v>398</v>
      </c>
      <c r="J36" s="50"/>
      <c r="K36" s="50">
        <v>0</v>
      </c>
      <c r="L36" s="52">
        <v>0</v>
      </c>
      <c r="M36" s="268">
        <v>92430000000</v>
      </c>
    </row>
    <row r="37" spans="1:13" s="296" customFormat="1" ht="24.75" customHeight="1">
      <c r="A37" s="51"/>
      <c r="B37" s="51" t="s">
        <v>424</v>
      </c>
      <c r="C37" s="146" t="s">
        <v>425</v>
      </c>
      <c r="D37" s="55">
        <v>40234</v>
      </c>
      <c r="E37" s="55">
        <v>40259</v>
      </c>
      <c r="F37" s="52" t="s">
        <v>5</v>
      </c>
      <c r="G37" s="52">
        <v>10000</v>
      </c>
      <c r="H37" s="52">
        <v>0</v>
      </c>
      <c r="I37" s="57" t="s">
        <v>426</v>
      </c>
      <c r="J37" s="50"/>
      <c r="K37" s="50">
        <v>0</v>
      </c>
      <c r="L37" s="52">
        <v>0</v>
      </c>
      <c r="M37" s="268">
        <v>92430000000</v>
      </c>
    </row>
    <row r="38" spans="1:13" s="296" customFormat="1" ht="15" customHeight="1">
      <c r="A38" s="51"/>
      <c r="B38" s="51" t="s">
        <v>427</v>
      </c>
      <c r="C38" s="146" t="s">
        <v>428</v>
      </c>
      <c r="D38" s="55">
        <v>40224</v>
      </c>
      <c r="E38" s="55">
        <v>40262</v>
      </c>
      <c r="F38" s="52" t="s">
        <v>5</v>
      </c>
      <c r="G38" s="52">
        <v>10000</v>
      </c>
      <c r="H38" s="52">
        <v>0</v>
      </c>
      <c r="I38" s="50" t="s">
        <v>372</v>
      </c>
      <c r="J38" s="50"/>
      <c r="K38" s="50">
        <v>0</v>
      </c>
      <c r="L38" s="52">
        <v>0</v>
      </c>
      <c r="M38" s="268">
        <v>92430000000</v>
      </c>
    </row>
    <row r="39" spans="1:13" s="147" customFormat="1" ht="15">
      <c r="A39" s="267"/>
      <c r="B39" s="267" t="s">
        <v>429</v>
      </c>
      <c r="C39" s="50" t="s">
        <v>430</v>
      </c>
      <c r="D39" s="55">
        <v>40224</v>
      </c>
      <c r="E39" s="55">
        <v>40249</v>
      </c>
      <c r="F39" s="52" t="s">
        <v>5</v>
      </c>
      <c r="G39" s="52">
        <v>300</v>
      </c>
      <c r="H39" s="52">
        <v>0</v>
      </c>
      <c r="I39" s="57" t="s">
        <v>431</v>
      </c>
      <c r="J39" s="50"/>
      <c r="K39" s="50">
        <v>0</v>
      </c>
      <c r="L39" s="50">
        <v>0</v>
      </c>
      <c r="M39" s="268">
        <v>92430000000</v>
      </c>
    </row>
    <row r="40" spans="1:13" s="147" customFormat="1" ht="15">
      <c r="A40" s="267"/>
      <c r="B40" s="267" t="s">
        <v>432</v>
      </c>
      <c r="C40" s="50" t="s">
        <v>433</v>
      </c>
      <c r="D40" s="55">
        <v>40234</v>
      </c>
      <c r="E40" s="55">
        <v>40256</v>
      </c>
      <c r="F40" s="52" t="s">
        <v>47</v>
      </c>
      <c r="G40" s="52">
        <v>15000</v>
      </c>
      <c r="H40" s="52">
        <v>0</v>
      </c>
      <c r="I40" s="57" t="s">
        <v>434</v>
      </c>
      <c r="J40" s="50"/>
      <c r="K40" s="50">
        <v>0</v>
      </c>
      <c r="L40" s="50">
        <v>0</v>
      </c>
      <c r="M40" s="268">
        <v>92430000000</v>
      </c>
    </row>
    <row r="41" spans="1:13" s="147" customFormat="1" ht="15">
      <c r="A41" s="267"/>
      <c r="B41" s="267" t="s">
        <v>435</v>
      </c>
      <c r="C41" s="50" t="s">
        <v>436</v>
      </c>
      <c r="D41" s="55">
        <v>40231</v>
      </c>
      <c r="E41" s="55">
        <v>40239</v>
      </c>
      <c r="F41" s="52" t="s">
        <v>47</v>
      </c>
      <c r="G41" s="52">
        <v>0</v>
      </c>
      <c r="H41" s="52">
        <v>2000</v>
      </c>
      <c r="I41" s="57" t="s">
        <v>437</v>
      </c>
      <c r="J41" s="50"/>
      <c r="K41" s="50">
        <v>0</v>
      </c>
      <c r="L41" s="50">
        <v>0</v>
      </c>
      <c r="M41" s="268">
        <v>92430000000</v>
      </c>
    </row>
    <row r="42" spans="1:13" s="147" customFormat="1" ht="25.5">
      <c r="A42" s="51"/>
      <c r="B42" s="51" t="s">
        <v>438</v>
      </c>
      <c r="C42" s="50" t="s">
        <v>439</v>
      </c>
      <c r="D42" s="55">
        <v>40248</v>
      </c>
      <c r="E42" s="55">
        <v>40260</v>
      </c>
      <c r="F42" s="52" t="s">
        <v>47</v>
      </c>
      <c r="G42" s="52">
        <v>0</v>
      </c>
      <c r="H42" s="52">
        <v>0</v>
      </c>
      <c r="I42" s="57" t="s">
        <v>67</v>
      </c>
      <c r="J42" s="50" t="s">
        <v>54</v>
      </c>
      <c r="K42" s="50">
        <v>0</v>
      </c>
      <c r="L42" s="50">
        <v>0</v>
      </c>
      <c r="M42" s="268">
        <v>92430000000</v>
      </c>
    </row>
    <row r="43" spans="1:13" s="147" customFormat="1" ht="25.5">
      <c r="A43" s="51"/>
      <c r="B43" s="51" t="s">
        <v>440</v>
      </c>
      <c r="C43" s="50" t="s">
        <v>441</v>
      </c>
      <c r="D43" s="55">
        <v>40247</v>
      </c>
      <c r="E43" s="55">
        <v>40261</v>
      </c>
      <c r="F43" s="52" t="s">
        <v>47</v>
      </c>
      <c r="G43" s="52">
        <v>0</v>
      </c>
      <c r="H43" s="52">
        <v>5000</v>
      </c>
      <c r="I43" s="57" t="s">
        <v>442</v>
      </c>
      <c r="J43" s="50"/>
      <c r="K43" s="50">
        <v>0</v>
      </c>
      <c r="L43" s="50">
        <v>5000</v>
      </c>
      <c r="M43" s="268">
        <v>92430000000</v>
      </c>
    </row>
    <row r="44" spans="1:13" s="147" customFormat="1" ht="25.5">
      <c r="A44" s="51"/>
      <c r="B44" s="51" t="s">
        <v>443</v>
      </c>
      <c r="C44" s="50" t="s">
        <v>444</v>
      </c>
      <c r="D44" s="55">
        <v>40253</v>
      </c>
      <c r="E44" s="55">
        <v>40267</v>
      </c>
      <c r="F44" s="52" t="s">
        <v>47</v>
      </c>
      <c r="G44" s="52">
        <v>0</v>
      </c>
      <c r="H44" s="52">
        <v>4000</v>
      </c>
      <c r="I44" s="57" t="s">
        <v>69</v>
      </c>
      <c r="J44" s="50"/>
      <c r="K44" s="50">
        <v>0</v>
      </c>
      <c r="L44" s="50">
        <v>4000</v>
      </c>
      <c r="M44" s="268">
        <v>92430000000</v>
      </c>
    </row>
    <row r="45" spans="1:13" s="147" customFormat="1" ht="25.5">
      <c r="A45" s="51"/>
      <c r="B45" s="51" t="s">
        <v>445</v>
      </c>
      <c r="C45" s="50" t="s">
        <v>446</v>
      </c>
      <c r="D45" s="55">
        <v>40253</v>
      </c>
      <c r="E45" s="55">
        <v>40267</v>
      </c>
      <c r="F45" s="52" t="s">
        <v>47</v>
      </c>
      <c r="G45" s="52">
        <v>0</v>
      </c>
      <c r="H45" s="52">
        <v>4000</v>
      </c>
      <c r="I45" s="57" t="s">
        <v>447</v>
      </c>
      <c r="J45" s="50"/>
      <c r="K45" s="50">
        <v>0</v>
      </c>
      <c r="L45" s="50">
        <v>4000</v>
      </c>
      <c r="M45" s="268">
        <v>92430000000</v>
      </c>
    </row>
    <row r="46" spans="1:13" s="147" customFormat="1" ht="25.5">
      <c r="A46" s="51"/>
      <c r="B46" s="51" t="s">
        <v>448</v>
      </c>
      <c r="C46" s="57" t="s">
        <v>449</v>
      </c>
      <c r="D46" s="55">
        <v>40253</v>
      </c>
      <c r="E46" s="55">
        <v>40267</v>
      </c>
      <c r="F46" s="52" t="s">
        <v>47</v>
      </c>
      <c r="G46" s="52">
        <v>0</v>
      </c>
      <c r="H46" s="52">
        <v>4000</v>
      </c>
      <c r="I46" s="57" t="s">
        <v>450</v>
      </c>
      <c r="J46" s="50"/>
      <c r="K46" s="50">
        <v>0</v>
      </c>
      <c r="L46" s="50">
        <v>4000</v>
      </c>
      <c r="M46" s="268">
        <v>92430000000</v>
      </c>
    </row>
    <row r="47" spans="1:13" s="147" customFormat="1" ht="25.5">
      <c r="A47" s="51"/>
      <c r="B47" s="51" t="s">
        <v>451</v>
      </c>
      <c r="C47" s="50" t="s">
        <v>452</v>
      </c>
      <c r="D47" s="55">
        <v>40254</v>
      </c>
      <c r="E47" s="55">
        <v>40267</v>
      </c>
      <c r="F47" s="52" t="s">
        <v>47</v>
      </c>
      <c r="G47" s="52">
        <v>0</v>
      </c>
      <c r="H47" s="52">
        <v>4000</v>
      </c>
      <c r="I47" s="57" t="s">
        <v>453</v>
      </c>
      <c r="J47" s="50"/>
      <c r="K47" s="50">
        <v>0</v>
      </c>
      <c r="L47" s="50">
        <v>4000</v>
      </c>
      <c r="M47" s="268">
        <v>92430000000</v>
      </c>
    </row>
    <row r="48" spans="1:13" s="147" customFormat="1" ht="25.5">
      <c r="A48" s="51"/>
      <c r="B48" s="51" t="s">
        <v>454</v>
      </c>
      <c r="C48" s="50" t="s">
        <v>455</v>
      </c>
      <c r="D48" s="55">
        <v>40254</v>
      </c>
      <c r="E48" s="55">
        <v>40267</v>
      </c>
      <c r="F48" s="52" t="s">
        <v>47</v>
      </c>
      <c r="G48" s="52">
        <v>0</v>
      </c>
      <c r="H48" s="52">
        <v>4000</v>
      </c>
      <c r="I48" s="57" t="s">
        <v>456</v>
      </c>
      <c r="J48" s="50"/>
      <c r="K48" s="50">
        <v>0</v>
      </c>
      <c r="L48" s="50">
        <v>4000</v>
      </c>
      <c r="M48" s="268">
        <v>92430000000</v>
      </c>
    </row>
    <row r="49" spans="1:13" s="147" customFormat="1" ht="25.5">
      <c r="A49" s="51"/>
      <c r="B49" s="51" t="s">
        <v>445</v>
      </c>
      <c r="C49" s="50" t="s">
        <v>457</v>
      </c>
      <c r="D49" s="55">
        <v>40254</v>
      </c>
      <c r="E49" s="52" t="s">
        <v>458</v>
      </c>
      <c r="F49" s="52" t="s">
        <v>47</v>
      </c>
      <c r="G49" s="52">
        <v>0</v>
      </c>
      <c r="H49" s="52">
        <v>4000</v>
      </c>
      <c r="I49" s="57" t="s">
        <v>459</v>
      </c>
      <c r="J49" s="50"/>
      <c r="K49" s="50">
        <v>0</v>
      </c>
      <c r="L49" s="50">
        <v>0</v>
      </c>
      <c r="M49" s="268">
        <v>92430000000</v>
      </c>
    </row>
    <row r="50" spans="1:13" s="147" customFormat="1" ht="12.75">
      <c r="A50" s="51"/>
      <c r="B50" s="51" t="s">
        <v>460</v>
      </c>
      <c r="C50" s="50" t="s">
        <v>461</v>
      </c>
      <c r="D50" s="55">
        <v>40233</v>
      </c>
      <c r="E50" s="55">
        <v>40263</v>
      </c>
      <c r="F50" s="52" t="s">
        <v>47</v>
      </c>
      <c r="G50" s="52">
        <v>0</v>
      </c>
      <c r="H50" s="52">
        <v>40000</v>
      </c>
      <c r="I50" s="57" t="s">
        <v>462</v>
      </c>
      <c r="J50" s="50"/>
      <c r="K50" s="50">
        <v>0</v>
      </c>
      <c r="L50" s="50">
        <v>40000</v>
      </c>
      <c r="M50" s="268">
        <v>92430000000</v>
      </c>
    </row>
    <row r="51" spans="1:13" s="147" customFormat="1" ht="15.75" customHeight="1">
      <c r="A51" s="51"/>
      <c r="B51" s="51" t="s">
        <v>463</v>
      </c>
      <c r="C51" s="50" t="s">
        <v>464</v>
      </c>
      <c r="D51" s="55">
        <v>40254</v>
      </c>
      <c r="E51" s="55">
        <v>40263</v>
      </c>
      <c r="F51" s="52" t="s">
        <v>47</v>
      </c>
      <c r="G51" s="52">
        <v>0</v>
      </c>
      <c r="H51" s="52">
        <v>2000</v>
      </c>
      <c r="I51" s="57" t="s">
        <v>465</v>
      </c>
      <c r="J51" s="50"/>
      <c r="K51" s="50">
        <v>0</v>
      </c>
      <c r="L51" s="50">
        <v>2000</v>
      </c>
      <c r="M51" s="268">
        <v>92257000000</v>
      </c>
    </row>
    <row r="52" spans="1:14" s="147" customFormat="1" ht="38.25">
      <c r="A52" s="51"/>
      <c r="B52" s="51" t="s">
        <v>466</v>
      </c>
      <c r="C52" s="57" t="s">
        <v>467</v>
      </c>
      <c r="D52" s="55">
        <v>40236</v>
      </c>
      <c r="E52" s="55">
        <v>40262</v>
      </c>
      <c r="F52" s="52" t="s">
        <v>47</v>
      </c>
      <c r="G52" s="52">
        <v>0</v>
      </c>
      <c r="H52" s="52">
        <v>4000</v>
      </c>
      <c r="I52" s="57" t="s">
        <v>468</v>
      </c>
      <c r="J52" s="50"/>
      <c r="K52" s="50">
        <v>0</v>
      </c>
      <c r="L52" s="52">
        <v>0</v>
      </c>
      <c r="M52" s="268">
        <v>92240000000</v>
      </c>
      <c r="N52" s="52">
        <v>0</v>
      </c>
    </row>
    <row r="53" spans="1:14" s="147" customFormat="1" ht="51">
      <c r="A53" s="51"/>
      <c r="B53" s="51" t="s">
        <v>469</v>
      </c>
      <c r="C53" s="57" t="s">
        <v>470</v>
      </c>
      <c r="D53" s="55">
        <v>40236</v>
      </c>
      <c r="E53" s="55">
        <v>40262</v>
      </c>
      <c r="F53" s="52" t="s">
        <v>47</v>
      </c>
      <c r="G53" s="52">
        <v>0</v>
      </c>
      <c r="H53" s="52">
        <v>4000</v>
      </c>
      <c r="I53" s="57" t="s">
        <v>468</v>
      </c>
      <c r="J53" s="50"/>
      <c r="K53" s="50">
        <v>0</v>
      </c>
      <c r="L53" s="52">
        <v>0</v>
      </c>
      <c r="M53" s="268">
        <v>92240000000</v>
      </c>
      <c r="N53" s="52">
        <v>0</v>
      </c>
    </row>
    <row r="54" spans="1:14" s="147" customFormat="1" ht="25.5">
      <c r="A54" s="51"/>
      <c r="B54" s="51" t="s">
        <v>471</v>
      </c>
      <c r="C54" s="50" t="s">
        <v>472</v>
      </c>
      <c r="D54" s="55">
        <v>40253</v>
      </c>
      <c r="E54" s="55">
        <v>40260</v>
      </c>
      <c r="F54" s="52" t="s">
        <v>47</v>
      </c>
      <c r="G54" s="52">
        <v>0</v>
      </c>
      <c r="H54" s="52">
        <v>4000</v>
      </c>
      <c r="I54" s="57" t="s">
        <v>473</v>
      </c>
      <c r="J54" s="50"/>
      <c r="K54" s="50">
        <v>0</v>
      </c>
      <c r="L54" s="52">
        <v>0</v>
      </c>
      <c r="M54" s="268">
        <v>92430000000</v>
      </c>
      <c r="N54" s="52">
        <v>0</v>
      </c>
    </row>
    <row r="55" spans="1:14" s="147" customFormat="1" ht="25.5">
      <c r="A55" s="51"/>
      <c r="B55" s="51" t="s">
        <v>474</v>
      </c>
      <c r="C55" s="57" t="s">
        <v>475</v>
      </c>
      <c r="D55" s="55">
        <v>40253</v>
      </c>
      <c r="E55" s="55">
        <v>40260</v>
      </c>
      <c r="F55" s="52" t="s">
        <v>47</v>
      </c>
      <c r="G55" s="52">
        <v>0</v>
      </c>
      <c r="H55" s="52">
        <v>4000</v>
      </c>
      <c r="I55" s="57" t="s">
        <v>364</v>
      </c>
      <c r="J55" s="50"/>
      <c r="K55" s="50">
        <v>0</v>
      </c>
      <c r="L55" s="52">
        <v>0</v>
      </c>
      <c r="M55" s="268">
        <v>92430000000</v>
      </c>
      <c r="N55" s="52">
        <v>0</v>
      </c>
    </row>
    <row r="56" spans="1:14" s="147" customFormat="1" ht="25.5">
      <c r="A56" s="51"/>
      <c r="B56" s="51" t="s">
        <v>476</v>
      </c>
      <c r="C56" s="57" t="s">
        <v>477</v>
      </c>
      <c r="D56" s="55">
        <v>40253</v>
      </c>
      <c r="E56" s="55">
        <v>40260</v>
      </c>
      <c r="F56" s="52" t="s">
        <v>47</v>
      </c>
      <c r="G56" s="52">
        <v>0</v>
      </c>
      <c r="H56" s="52">
        <v>4000</v>
      </c>
      <c r="I56" s="57" t="s">
        <v>478</v>
      </c>
      <c r="J56" s="50"/>
      <c r="K56" s="50">
        <v>0</v>
      </c>
      <c r="L56" s="52">
        <v>4000</v>
      </c>
      <c r="M56" s="268">
        <v>92430000000</v>
      </c>
      <c r="N56" s="52">
        <v>0</v>
      </c>
    </row>
    <row r="57" spans="1:14" s="147" customFormat="1" ht="25.5">
      <c r="A57" s="51"/>
      <c r="B57" s="51" t="s">
        <v>479</v>
      </c>
      <c r="C57" s="57" t="s">
        <v>480</v>
      </c>
      <c r="D57" s="55">
        <v>40254</v>
      </c>
      <c r="E57" s="55">
        <v>40263</v>
      </c>
      <c r="F57" s="52" t="s">
        <v>47</v>
      </c>
      <c r="G57" s="52">
        <v>0</v>
      </c>
      <c r="H57" s="52">
        <v>4000</v>
      </c>
      <c r="I57" s="57" t="s">
        <v>481</v>
      </c>
      <c r="J57" s="50"/>
      <c r="K57" s="50">
        <v>0</v>
      </c>
      <c r="L57" s="52">
        <v>0</v>
      </c>
      <c r="M57" s="268">
        <v>92430000000</v>
      </c>
      <c r="N57" s="52">
        <v>0</v>
      </c>
    </row>
    <row r="58" spans="1:14" s="147" customFormat="1" ht="25.5">
      <c r="A58" s="51"/>
      <c r="B58" s="51" t="s">
        <v>482</v>
      </c>
      <c r="C58" s="50" t="s">
        <v>483</v>
      </c>
      <c r="D58" s="55">
        <v>40254</v>
      </c>
      <c r="E58" s="55">
        <v>40263</v>
      </c>
      <c r="F58" s="52" t="s">
        <v>47</v>
      </c>
      <c r="G58" s="52">
        <v>0</v>
      </c>
      <c r="H58" s="52">
        <v>4000</v>
      </c>
      <c r="I58" s="57" t="s">
        <v>484</v>
      </c>
      <c r="J58" s="50"/>
      <c r="K58" s="50">
        <v>0</v>
      </c>
      <c r="L58" s="52">
        <v>4000</v>
      </c>
      <c r="M58" s="268">
        <v>92430000000</v>
      </c>
      <c r="N58" s="52">
        <v>0</v>
      </c>
    </row>
    <row r="59" spans="1:14" s="147" customFormat="1" ht="25.5">
      <c r="A59" s="51"/>
      <c r="B59" s="51" t="s">
        <v>485</v>
      </c>
      <c r="C59" s="50" t="s">
        <v>486</v>
      </c>
      <c r="D59" s="55">
        <v>40254</v>
      </c>
      <c r="E59" s="55">
        <v>40263</v>
      </c>
      <c r="F59" s="52" t="s">
        <v>47</v>
      </c>
      <c r="G59" s="52">
        <v>0</v>
      </c>
      <c r="H59" s="52">
        <v>4000</v>
      </c>
      <c r="I59" s="57" t="s">
        <v>71</v>
      </c>
      <c r="J59" s="50"/>
      <c r="K59" s="50">
        <v>0</v>
      </c>
      <c r="L59" s="52">
        <v>4000</v>
      </c>
      <c r="M59" s="268">
        <v>92430000000</v>
      </c>
      <c r="N59" s="52">
        <v>0</v>
      </c>
    </row>
    <row r="60" spans="1:14" s="147" customFormat="1" ht="51">
      <c r="A60" s="51"/>
      <c r="B60" s="51" t="s">
        <v>487</v>
      </c>
      <c r="C60" s="57" t="s">
        <v>488</v>
      </c>
      <c r="D60" s="55">
        <v>40252</v>
      </c>
      <c r="E60" s="55">
        <v>40268</v>
      </c>
      <c r="F60" s="52" t="s">
        <v>47</v>
      </c>
      <c r="G60" s="52">
        <v>0</v>
      </c>
      <c r="H60" s="52">
        <v>4000</v>
      </c>
      <c r="I60" s="57" t="s">
        <v>468</v>
      </c>
      <c r="J60" s="50"/>
      <c r="K60" s="50">
        <v>0</v>
      </c>
      <c r="L60" s="52">
        <v>0</v>
      </c>
      <c r="M60" s="268">
        <v>92240000000</v>
      </c>
      <c r="N60" s="52">
        <v>0</v>
      </c>
    </row>
    <row r="61" spans="1:14" s="147" customFormat="1" ht="38.25">
      <c r="A61" s="51"/>
      <c r="B61" s="51" t="s">
        <v>489</v>
      </c>
      <c r="C61" s="57" t="s">
        <v>490</v>
      </c>
      <c r="D61" s="55">
        <v>40252</v>
      </c>
      <c r="E61" s="55">
        <v>40268</v>
      </c>
      <c r="F61" s="52" t="s">
        <v>47</v>
      </c>
      <c r="G61" s="52">
        <v>0</v>
      </c>
      <c r="H61" s="52">
        <v>4000</v>
      </c>
      <c r="I61" s="57" t="s">
        <v>468</v>
      </c>
      <c r="J61" s="50"/>
      <c r="K61" s="50">
        <v>0</v>
      </c>
      <c r="L61" s="52">
        <v>0</v>
      </c>
      <c r="M61" s="268">
        <v>92240000000</v>
      </c>
      <c r="N61" s="52">
        <v>0</v>
      </c>
    </row>
    <row r="62" spans="1:13" s="147" customFormat="1" ht="38.25">
      <c r="A62" s="51"/>
      <c r="B62" s="51" t="s">
        <v>2398</v>
      </c>
      <c r="C62" s="53" t="s">
        <v>2399</v>
      </c>
      <c r="D62" s="54">
        <v>40248</v>
      </c>
      <c r="E62" s="54">
        <v>40268</v>
      </c>
      <c r="F62" s="52" t="s">
        <v>5</v>
      </c>
      <c r="G62" s="130">
        <v>15000</v>
      </c>
      <c r="H62" s="130">
        <v>0</v>
      </c>
      <c r="I62" s="57" t="s">
        <v>1178</v>
      </c>
      <c r="J62" s="52"/>
      <c r="K62" s="58">
        <v>15000</v>
      </c>
      <c r="L62" s="52">
        <v>0</v>
      </c>
      <c r="M62" s="52"/>
    </row>
    <row r="63" spans="1:14" s="89" customFormat="1" ht="15">
      <c r="A63" s="82" t="s">
        <v>45</v>
      </c>
      <c r="B63" s="83"/>
      <c r="C63" s="84"/>
      <c r="D63" s="85"/>
      <c r="E63" s="85"/>
      <c r="F63" s="84"/>
      <c r="G63" s="86">
        <f>SUM(G35:G62)</f>
        <v>50800</v>
      </c>
      <c r="H63" s="87">
        <f>SUM(H35:H62)</f>
        <v>113000</v>
      </c>
      <c r="I63" s="88"/>
      <c r="J63" s="85"/>
      <c r="K63" s="87">
        <f>SUM(K35:K62)</f>
        <v>15000</v>
      </c>
      <c r="L63" s="87">
        <f>SUM(L35:L62)</f>
        <v>79000</v>
      </c>
      <c r="M63" s="87"/>
      <c r="N63" s="129"/>
    </row>
    <row r="64" spans="1:14" s="42" customFormat="1" ht="15.75">
      <c r="A64" s="79" t="s">
        <v>42</v>
      </c>
      <c r="B64" s="60"/>
      <c r="C64" s="68"/>
      <c r="D64" s="70"/>
      <c r="E64" s="70"/>
      <c r="F64" s="68"/>
      <c r="G64" s="76"/>
      <c r="H64" s="69"/>
      <c r="I64" s="71"/>
      <c r="J64" s="70"/>
      <c r="K64" s="69"/>
      <c r="L64" s="69"/>
      <c r="M64" s="69"/>
      <c r="N64" s="224"/>
    </row>
    <row r="65" spans="1:13" s="147" customFormat="1" ht="25.5">
      <c r="A65" s="51"/>
      <c r="B65" s="51" t="s">
        <v>1159</v>
      </c>
      <c r="C65" s="50" t="s">
        <v>1160</v>
      </c>
      <c r="D65" s="55">
        <v>40275</v>
      </c>
      <c r="E65" s="55">
        <v>40284</v>
      </c>
      <c r="F65" s="52" t="s">
        <v>47</v>
      </c>
      <c r="G65" s="52">
        <v>0</v>
      </c>
      <c r="H65" s="52">
        <v>4000</v>
      </c>
      <c r="I65" s="57" t="s">
        <v>1161</v>
      </c>
      <c r="J65" s="50">
        <v>0</v>
      </c>
      <c r="K65" s="52">
        <v>0</v>
      </c>
      <c r="L65" s="52">
        <v>4000</v>
      </c>
      <c r="M65" s="268">
        <v>92430000000</v>
      </c>
    </row>
    <row r="66" spans="1:13" s="147" customFormat="1" ht="25.5">
      <c r="A66" s="51"/>
      <c r="B66" s="51" t="s">
        <v>1162</v>
      </c>
      <c r="C66" s="57" t="s">
        <v>1163</v>
      </c>
      <c r="D66" s="55">
        <v>40249</v>
      </c>
      <c r="E66" s="55">
        <v>40284</v>
      </c>
      <c r="F66" s="52" t="s">
        <v>5</v>
      </c>
      <c r="G66" s="52">
        <v>0</v>
      </c>
      <c r="H66" s="52">
        <v>0</v>
      </c>
      <c r="I66" s="57" t="s">
        <v>1164</v>
      </c>
      <c r="J66" s="50" t="s">
        <v>17</v>
      </c>
      <c r="K66" s="52">
        <v>0</v>
      </c>
      <c r="L66" s="52">
        <v>0</v>
      </c>
      <c r="M66" s="268">
        <v>92430000000</v>
      </c>
    </row>
    <row r="67" spans="1:13" s="147" customFormat="1" ht="12.75">
      <c r="A67" s="51"/>
      <c r="B67" s="51" t="s">
        <v>1165</v>
      </c>
      <c r="C67" s="50" t="s">
        <v>1166</v>
      </c>
      <c r="D67" s="55">
        <v>40255</v>
      </c>
      <c r="E67" s="55">
        <v>40283</v>
      </c>
      <c r="F67" s="52" t="s">
        <v>5</v>
      </c>
      <c r="G67" s="52">
        <v>0</v>
      </c>
      <c r="H67" s="52">
        <v>0</v>
      </c>
      <c r="I67" s="57" t="s">
        <v>1167</v>
      </c>
      <c r="J67" s="50" t="s">
        <v>54</v>
      </c>
      <c r="K67" s="52">
        <v>0</v>
      </c>
      <c r="L67" s="52">
        <v>0</v>
      </c>
      <c r="M67" s="268">
        <v>92430000000</v>
      </c>
    </row>
    <row r="68" spans="1:13" s="147" customFormat="1" ht="38.25">
      <c r="A68" s="51"/>
      <c r="B68" s="51" t="s">
        <v>1168</v>
      </c>
      <c r="C68" s="57" t="s">
        <v>1169</v>
      </c>
      <c r="D68" s="55">
        <v>40255</v>
      </c>
      <c r="E68" s="55">
        <v>40273</v>
      </c>
      <c r="F68" s="52" t="s">
        <v>5</v>
      </c>
      <c r="G68" s="52">
        <v>0</v>
      </c>
      <c r="H68" s="52">
        <v>0</v>
      </c>
      <c r="I68" s="57" t="s">
        <v>1170</v>
      </c>
      <c r="J68" s="50" t="s">
        <v>54</v>
      </c>
      <c r="K68" s="52">
        <v>0</v>
      </c>
      <c r="L68" s="52">
        <v>0</v>
      </c>
      <c r="M68" s="268">
        <v>92257000000</v>
      </c>
    </row>
    <row r="69" spans="1:13" s="147" customFormat="1" ht="38.25">
      <c r="A69" s="51"/>
      <c r="B69" s="51" t="s">
        <v>1171</v>
      </c>
      <c r="C69" s="57" t="s">
        <v>1172</v>
      </c>
      <c r="D69" s="55">
        <v>40255</v>
      </c>
      <c r="E69" s="55">
        <v>40273</v>
      </c>
      <c r="F69" s="52" t="s">
        <v>5</v>
      </c>
      <c r="G69" s="52">
        <v>0</v>
      </c>
      <c r="H69" s="52">
        <v>0</v>
      </c>
      <c r="I69" s="57" t="s">
        <v>1170</v>
      </c>
      <c r="J69" s="50" t="s">
        <v>54</v>
      </c>
      <c r="K69" s="52">
        <v>0</v>
      </c>
      <c r="L69" s="52">
        <v>0</v>
      </c>
      <c r="M69" s="268">
        <v>92257000000</v>
      </c>
    </row>
    <row r="70" spans="1:13" s="147" customFormat="1" ht="12.75">
      <c r="A70" s="51"/>
      <c r="B70" s="51" t="s">
        <v>1173</v>
      </c>
      <c r="C70" s="50" t="s">
        <v>1174</v>
      </c>
      <c r="D70" s="55">
        <v>40255</v>
      </c>
      <c r="E70" s="55">
        <v>40280</v>
      </c>
      <c r="F70" s="52" t="s">
        <v>5</v>
      </c>
      <c r="G70" s="52">
        <v>0</v>
      </c>
      <c r="H70" s="52">
        <v>0</v>
      </c>
      <c r="I70" s="57" t="s">
        <v>1175</v>
      </c>
      <c r="J70" s="50" t="s">
        <v>54</v>
      </c>
      <c r="K70" s="52">
        <v>0</v>
      </c>
      <c r="L70" s="52">
        <v>0</v>
      </c>
      <c r="M70" s="268">
        <v>92430000000</v>
      </c>
    </row>
    <row r="71" spans="1:13" s="147" customFormat="1" ht="38.25">
      <c r="A71" s="51"/>
      <c r="B71" s="51" t="s">
        <v>1176</v>
      </c>
      <c r="C71" s="57" t="s">
        <v>1177</v>
      </c>
      <c r="D71" s="55">
        <v>40261</v>
      </c>
      <c r="E71" s="55">
        <v>40280</v>
      </c>
      <c r="F71" s="52" t="s">
        <v>5</v>
      </c>
      <c r="G71" s="52">
        <v>10000</v>
      </c>
      <c r="H71" s="52">
        <v>0</v>
      </c>
      <c r="I71" s="57" t="s">
        <v>1178</v>
      </c>
      <c r="J71" s="50"/>
      <c r="K71" s="52">
        <v>0</v>
      </c>
      <c r="L71" s="52">
        <v>0</v>
      </c>
      <c r="M71" s="268">
        <v>92240000000</v>
      </c>
    </row>
    <row r="72" spans="1:13" s="147" customFormat="1" ht="38.25">
      <c r="A72" s="51"/>
      <c r="B72" s="51" t="s">
        <v>1179</v>
      </c>
      <c r="C72" s="57" t="s">
        <v>1180</v>
      </c>
      <c r="D72" s="55">
        <v>40261</v>
      </c>
      <c r="E72" s="55">
        <v>40280</v>
      </c>
      <c r="F72" s="52" t="s">
        <v>5</v>
      </c>
      <c r="G72" s="52">
        <v>10000</v>
      </c>
      <c r="H72" s="52">
        <v>0</v>
      </c>
      <c r="I72" s="57" t="s">
        <v>1178</v>
      </c>
      <c r="J72" s="50"/>
      <c r="K72" s="52">
        <v>0</v>
      </c>
      <c r="L72" s="52">
        <v>0</v>
      </c>
      <c r="M72" s="268">
        <v>92240000000</v>
      </c>
    </row>
    <row r="73" spans="1:13" s="147" customFormat="1" ht="38.25">
      <c r="A73" s="51"/>
      <c r="B73" s="51" t="s">
        <v>1181</v>
      </c>
      <c r="C73" s="57" t="s">
        <v>1182</v>
      </c>
      <c r="D73" s="55">
        <v>40261</v>
      </c>
      <c r="E73" s="55">
        <v>40280</v>
      </c>
      <c r="F73" s="52" t="s">
        <v>5</v>
      </c>
      <c r="G73" s="52">
        <v>12000</v>
      </c>
      <c r="H73" s="52">
        <v>0</v>
      </c>
      <c r="I73" s="57" t="s">
        <v>1178</v>
      </c>
      <c r="J73" s="50"/>
      <c r="K73" s="52">
        <v>0</v>
      </c>
      <c r="L73" s="52">
        <v>0</v>
      </c>
      <c r="M73" s="268">
        <v>92240000000</v>
      </c>
    </row>
    <row r="74" spans="1:13" s="147" customFormat="1" ht="12.75">
      <c r="A74" s="51"/>
      <c r="B74" s="51" t="s">
        <v>1183</v>
      </c>
      <c r="C74" s="50" t="s">
        <v>1184</v>
      </c>
      <c r="D74" s="55">
        <v>40269</v>
      </c>
      <c r="E74" s="55">
        <v>40295</v>
      </c>
      <c r="F74" s="52" t="s">
        <v>5</v>
      </c>
      <c r="G74" s="52">
        <v>0</v>
      </c>
      <c r="H74" s="52">
        <v>0</v>
      </c>
      <c r="I74" s="57" t="s">
        <v>1185</v>
      </c>
      <c r="J74" s="50" t="s">
        <v>17</v>
      </c>
      <c r="K74" s="52">
        <v>0</v>
      </c>
      <c r="L74" s="52">
        <v>0</v>
      </c>
      <c r="M74" s="268">
        <v>92430000000</v>
      </c>
    </row>
    <row r="75" spans="1:13" s="147" customFormat="1" ht="25.5">
      <c r="A75" s="51"/>
      <c r="B75" s="51" t="s">
        <v>1186</v>
      </c>
      <c r="C75" s="57" t="s">
        <v>1187</v>
      </c>
      <c r="D75" s="55">
        <v>40283</v>
      </c>
      <c r="E75" s="55">
        <v>40298</v>
      </c>
      <c r="F75" s="52" t="s">
        <v>5</v>
      </c>
      <c r="G75" s="52">
        <v>10000</v>
      </c>
      <c r="H75" s="52">
        <v>0</v>
      </c>
      <c r="I75" s="57" t="s">
        <v>1188</v>
      </c>
      <c r="J75" s="50"/>
      <c r="K75" s="52">
        <v>10000</v>
      </c>
      <c r="L75" s="52">
        <v>0</v>
      </c>
      <c r="M75" s="268">
        <v>92430000000</v>
      </c>
    </row>
    <row r="76" spans="1:13" s="147" customFormat="1" ht="25.5">
      <c r="A76" s="51"/>
      <c r="B76" s="51" t="s">
        <v>1189</v>
      </c>
      <c r="C76" s="57" t="s">
        <v>1190</v>
      </c>
      <c r="D76" s="55">
        <v>40283</v>
      </c>
      <c r="E76" s="55">
        <v>40298</v>
      </c>
      <c r="F76" s="52" t="s">
        <v>5</v>
      </c>
      <c r="G76" s="52">
        <v>0</v>
      </c>
      <c r="H76" s="52">
        <v>0</v>
      </c>
      <c r="I76" s="57" t="s">
        <v>1188</v>
      </c>
      <c r="J76" s="50" t="s">
        <v>17</v>
      </c>
      <c r="K76" s="52">
        <v>0</v>
      </c>
      <c r="L76" s="52">
        <v>0</v>
      </c>
      <c r="M76" s="268">
        <v>92430000000</v>
      </c>
    </row>
    <row r="77" spans="1:13" s="147" customFormat="1" ht="25.5">
      <c r="A77" s="51"/>
      <c r="B77" s="51" t="s">
        <v>1191</v>
      </c>
      <c r="C77" s="50" t="s">
        <v>1192</v>
      </c>
      <c r="D77" s="55">
        <v>40289</v>
      </c>
      <c r="E77" s="55">
        <v>40295</v>
      </c>
      <c r="F77" s="52" t="s">
        <v>47</v>
      </c>
      <c r="G77" s="52">
        <v>0</v>
      </c>
      <c r="H77" s="52">
        <v>4000</v>
      </c>
      <c r="I77" s="57" t="s">
        <v>1193</v>
      </c>
      <c r="J77" s="50"/>
      <c r="K77" s="52">
        <v>0</v>
      </c>
      <c r="L77" s="52">
        <v>4000</v>
      </c>
      <c r="M77" s="268">
        <v>92430000000</v>
      </c>
    </row>
    <row r="78" spans="1:13" s="147" customFormat="1" ht="38.25">
      <c r="A78" s="51"/>
      <c r="B78" s="51" t="s">
        <v>1194</v>
      </c>
      <c r="C78" s="57" t="s">
        <v>1195</v>
      </c>
      <c r="D78" s="55">
        <v>40266</v>
      </c>
      <c r="E78" s="55">
        <v>40288</v>
      </c>
      <c r="F78" s="52" t="s">
        <v>47</v>
      </c>
      <c r="G78" s="52">
        <v>0</v>
      </c>
      <c r="H78" s="52">
        <v>4000</v>
      </c>
      <c r="I78" s="57" t="s">
        <v>1196</v>
      </c>
      <c r="J78" s="50"/>
      <c r="K78" s="52">
        <v>0</v>
      </c>
      <c r="L78" s="52">
        <v>0</v>
      </c>
      <c r="M78" s="268">
        <v>92240000000</v>
      </c>
    </row>
    <row r="79" spans="1:13" s="147" customFormat="1" ht="15">
      <c r="A79" s="267"/>
      <c r="B79" s="267" t="s">
        <v>1197</v>
      </c>
      <c r="C79" s="50" t="s">
        <v>1198</v>
      </c>
      <c r="D79" s="55">
        <v>40254</v>
      </c>
      <c r="E79" s="55">
        <v>40269</v>
      </c>
      <c r="F79" s="52" t="s">
        <v>47</v>
      </c>
      <c r="G79" s="52">
        <v>0</v>
      </c>
      <c r="H79" s="52">
        <v>2000</v>
      </c>
      <c r="I79" s="57" t="s">
        <v>1199</v>
      </c>
      <c r="J79" s="50"/>
      <c r="K79" s="52">
        <v>0</v>
      </c>
      <c r="L79" s="52">
        <v>0</v>
      </c>
      <c r="M79" s="268">
        <v>92430000000</v>
      </c>
    </row>
    <row r="80" spans="1:13" s="147" customFormat="1" ht="25.5">
      <c r="A80" s="267"/>
      <c r="B80" s="267" t="s">
        <v>1200</v>
      </c>
      <c r="C80" s="50" t="s">
        <v>1201</v>
      </c>
      <c r="D80" s="55">
        <v>40262</v>
      </c>
      <c r="E80" s="55">
        <v>40269</v>
      </c>
      <c r="F80" s="52" t="s">
        <v>47</v>
      </c>
      <c r="G80" s="52">
        <v>0</v>
      </c>
      <c r="H80" s="52">
        <v>4000</v>
      </c>
      <c r="I80" s="57" t="s">
        <v>1202</v>
      </c>
      <c r="J80" s="50"/>
      <c r="K80" s="52">
        <v>0</v>
      </c>
      <c r="L80" s="52">
        <v>0</v>
      </c>
      <c r="M80" s="268">
        <v>92430000000</v>
      </c>
    </row>
    <row r="81" spans="1:13" s="147" customFormat="1" ht="15">
      <c r="A81" s="267"/>
      <c r="B81" s="267" t="s">
        <v>1203</v>
      </c>
      <c r="C81" s="50" t="s">
        <v>1204</v>
      </c>
      <c r="D81" s="55">
        <v>40254</v>
      </c>
      <c r="E81" s="55">
        <v>40269</v>
      </c>
      <c r="F81" s="52" t="s">
        <v>47</v>
      </c>
      <c r="G81" s="52">
        <v>0</v>
      </c>
      <c r="H81" s="52">
        <v>2000</v>
      </c>
      <c r="I81" s="57" t="s">
        <v>1205</v>
      </c>
      <c r="J81" s="50"/>
      <c r="K81" s="52">
        <v>0</v>
      </c>
      <c r="L81" s="52">
        <v>2000</v>
      </c>
      <c r="M81" s="268">
        <v>92430000000</v>
      </c>
    </row>
    <row r="82" spans="1:13" s="147" customFormat="1" ht="25.5">
      <c r="A82" s="267"/>
      <c r="B82" s="267" t="s">
        <v>1206</v>
      </c>
      <c r="C82" s="50" t="s">
        <v>444</v>
      </c>
      <c r="D82" s="55">
        <v>40253</v>
      </c>
      <c r="E82" s="55">
        <v>40269</v>
      </c>
      <c r="F82" s="52" t="s">
        <v>47</v>
      </c>
      <c r="G82" s="52">
        <v>0</v>
      </c>
      <c r="H82" s="52">
        <v>4000</v>
      </c>
      <c r="I82" s="57" t="s">
        <v>69</v>
      </c>
      <c r="J82" s="50"/>
      <c r="K82" s="52">
        <v>0</v>
      </c>
      <c r="L82" s="52">
        <v>4000</v>
      </c>
      <c r="M82" s="268">
        <v>92430000000</v>
      </c>
    </row>
    <row r="83" spans="1:13" s="147" customFormat="1" ht="15">
      <c r="A83" s="267"/>
      <c r="B83" s="267" t="s">
        <v>1207</v>
      </c>
      <c r="C83" s="50" t="s">
        <v>1208</v>
      </c>
      <c r="D83" s="55">
        <v>40254</v>
      </c>
      <c r="E83" s="55">
        <v>40270</v>
      </c>
      <c r="F83" s="52" t="s">
        <v>47</v>
      </c>
      <c r="G83" s="52">
        <v>0</v>
      </c>
      <c r="H83" s="52">
        <v>2000</v>
      </c>
      <c r="I83" s="57" t="s">
        <v>1209</v>
      </c>
      <c r="J83" s="50"/>
      <c r="K83" s="52">
        <v>0</v>
      </c>
      <c r="L83" s="52">
        <v>2000</v>
      </c>
      <c r="M83" s="268">
        <v>92430000000</v>
      </c>
    </row>
    <row r="84" spans="1:13" s="147" customFormat="1" ht="15">
      <c r="A84" s="267"/>
      <c r="B84" s="267" t="s">
        <v>1210</v>
      </c>
      <c r="C84" s="50" t="s">
        <v>1211</v>
      </c>
      <c r="D84" s="55">
        <v>40254</v>
      </c>
      <c r="E84" s="55">
        <v>40270</v>
      </c>
      <c r="F84" s="52" t="s">
        <v>47</v>
      </c>
      <c r="G84" s="52">
        <v>0</v>
      </c>
      <c r="H84" s="52">
        <v>2000</v>
      </c>
      <c r="I84" s="57" t="s">
        <v>1212</v>
      </c>
      <c r="J84" s="50"/>
      <c r="K84" s="52">
        <v>0</v>
      </c>
      <c r="L84" s="52">
        <v>2000</v>
      </c>
      <c r="M84" s="268">
        <v>92430000000</v>
      </c>
    </row>
    <row r="85" spans="1:13" s="147" customFormat="1" ht="25.5">
      <c r="A85" s="267"/>
      <c r="B85" s="267" t="s">
        <v>1213</v>
      </c>
      <c r="C85" s="50" t="s">
        <v>1214</v>
      </c>
      <c r="D85" s="55">
        <v>40260</v>
      </c>
      <c r="E85" s="55">
        <v>40276</v>
      </c>
      <c r="F85" s="52" t="s">
        <v>47</v>
      </c>
      <c r="G85" s="52">
        <v>0</v>
      </c>
      <c r="H85" s="52">
        <v>4000</v>
      </c>
      <c r="I85" s="57" t="s">
        <v>1215</v>
      </c>
      <c r="J85" s="50"/>
      <c r="K85" s="52">
        <v>0</v>
      </c>
      <c r="L85" s="52">
        <v>4000</v>
      </c>
      <c r="M85" s="268">
        <v>92430000000</v>
      </c>
    </row>
    <row r="86" spans="1:13" s="279" customFormat="1" ht="25.5">
      <c r="A86" s="277"/>
      <c r="B86" s="277" t="s">
        <v>1216</v>
      </c>
      <c r="C86" s="280" t="s">
        <v>1217</v>
      </c>
      <c r="D86" s="281">
        <v>40262</v>
      </c>
      <c r="E86" s="281">
        <v>40276</v>
      </c>
      <c r="F86" s="69" t="s">
        <v>47</v>
      </c>
      <c r="G86" s="69">
        <v>0</v>
      </c>
      <c r="H86" s="69">
        <v>4000</v>
      </c>
      <c r="I86" s="71" t="s">
        <v>1218</v>
      </c>
      <c r="J86" s="280"/>
      <c r="K86" s="69">
        <v>0</v>
      </c>
      <c r="L86" s="69">
        <v>0</v>
      </c>
      <c r="M86" s="268">
        <v>92430000000</v>
      </c>
    </row>
    <row r="87" spans="1:13" s="279" customFormat="1" ht="25.5">
      <c r="A87" s="277"/>
      <c r="B87" s="277" t="s">
        <v>1219</v>
      </c>
      <c r="C87" s="71" t="s">
        <v>1220</v>
      </c>
      <c r="D87" s="281">
        <v>40256</v>
      </c>
      <c r="E87" s="281">
        <v>40276</v>
      </c>
      <c r="F87" s="69" t="s">
        <v>47</v>
      </c>
      <c r="G87" s="69">
        <v>0</v>
      </c>
      <c r="H87" s="69">
        <v>4000</v>
      </c>
      <c r="I87" s="71" t="s">
        <v>1221</v>
      </c>
      <c r="J87" s="280"/>
      <c r="K87" s="69">
        <v>0</v>
      </c>
      <c r="L87" s="69">
        <v>0</v>
      </c>
      <c r="M87" s="268">
        <v>92430000000</v>
      </c>
    </row>
    <row r="88" spans="1:13" s="279" customFormat="1" ht="14.25">
      <c r="A88" s="277"/>
      <c r="B88" s="277" t="s">
        <v>1159</v>
      </c>
      <c r="C88" s="280" t="s">
        <v>461</v>
      </c>
      <c r="D88" s="281">
        <v>40260</v>
      </c>
      <c r="E88" s="281">
        <v>40277</v>
      </c>
      <c r="F88" s="69" t="s">
        <v>47</v>
      </c>
      <c r="G88" s="69">
        <v>0</v>
      </c>
      <c r="H88" s="69">
        <v>40000</v>
      </c>
      <c r="I88" s="71" t="s">
        <v>372</v>
      </c>
      <c r="J88" s="280"/>
      <c r="K88" s="69">
        <v>0</v>
      </c>
      <c r="L88" s="69">
        <v>40000</v>
      </c>
      <c r="M88" s="268">
        <v>92430000000</v>
      </c>
    </row>
    <row r="89" spans="1:13" s="279" customFormat="1" ht="14.25">
      <c r="A89" s="277"/>
      <c r="B89" s="277" t="s">
        <v>1222</v>
      </c>
      <c r="C89" s="280" t="s">
        <v>1223</v>
      </c>
      <c r="D89" s="281">
        <v>40270</v>
      </c>
      <c r="E89" s="281">
        <v>40277</v>
      </c>
      <c r="F89" s="69" t="s">
        <v>47</v>
      </c>
      <c r="G89" s="69">
        <v>0</v>
      </c>
      <c r="H89" s="69">
        <v>1000</v>
      </c>
      <c r="I89" s="71" t="s">
        <v>1224</v>
      </c>
      <c r="J89" s="280"/>
      <c r="K89" s="69">
        <v>0</v>
      </c>
      <c r="L89" s="69">
        <v>1000</v>
      </c>
      <c r="M89" s="268">
        <v>92430000000</v>
      </c>
    </row>
    <row r="90" spans="1:13" s="279" customFormat="1" ht="25.5">
      <c r="A90" s="277"/>
      <c r="B90" s="277" t="s">
        <v>1225</v>
      </c>
      <c r="C90" s="71" t="s">
        <v>1226</v>
      </c>
      <c r="D90" s="281">
        <v>40273</v>
      </c>
      <c r="E90" s="281">
        <v>40277</v>
      </c>
      <c r="F90" s="69" t="s">
        <v>47</v>
      </c>
      <c r="G90" s="69">
        <v>0</v>
      </c>
      <c r="H90" s="69">
        <v>4000</v>
      </c>
      <c r="I90" s="71" t="s">
        <v>1227</v>
      </c>
      <c r="J90" s="280"/>
      <c r="K90" s="69">
        <v>0</v>
      </c>
      <c r="L90" s="69">
        <v>4000</v>
      </c>
      <c r="M90" s="268">
        <v>92430000000</v>
      </c>
    </row>
    <row r="91" spans="1:13" s="279" customFormat="1" ht="25.5">
      <c r="A91" s="277"/>
      <c r="B91" s="277" t="s">
        <v>1228</v>
      </c>
      <c r="C91" s="280" t="s">
        <v>1229</v>
      </c>
      <c r="D91" s="281">
        <v>40276</v>
      </c>
      <c r="E91" s="281">
        <v>40283</v>
      </c>
      <c r="F91" s="69" t="s">
        <v>47</v>
      </c>
      <c r="G91" s="69">
        <v>0</v>
      </c>
      <c r="H91" s="69">
        <v>4000</v>
      </c>
      <c r="I91" s="71" t="s">
        <v>1230</v>
      </c>
      <c r="J91" s="280"/>
      <c r="K91" s="69">
        <v>0</v>
      </c>
      <c r="L91" s="69">
        <v>0</v>
      </c>
      <c r="M91" s="268">
        <v>92430000000</v>
      </c>
    </row>
    <row r="92" spans="1:13" s="279" customFormat="1" ht="25.5">
      <c r="A92" s="277"/>
      <c r="B92" s="277" t="s">
        <v>1231</v>
      </c>
      <c r="C92" s="280" t="s">
        <v>1232</v>
      </c>
      <c r="D92" s="281">
        <v>40275</v>
      </c>
      <c r="E92" s="281">
        <v>40283</v>
      </c>
      <c r="F92" s="69" t="s">
        <v>47</v>
      </c>
      <c r="G92" s="69">
        <v>0</v>
      </c>
      <c r="H92" s="69">
        <v>4000</v>
      </c>
      <c r="I92" s="71" t="s">
        <v>67</v>
      </c>
      <c r="J92" s="280"/>
      <c r="K92" s="69">
        <v>0</v>
      </c>
      <c r="L92" s="69">
        <v>4000</v>
      </c>
      <c r="M92" s="268">
        <v>92430000000</v>
      </c>
    </row>
    <row r="93" spans="1:13" s="279" customFormat="1" ht="14.25">
      <c r="A93" s="277"/>
      <c r="B93" s="277" t="s">
        <v>438</v>
      </c>
      <c r="C93" s="71" t="s">
        <v>1233</v>
      </c>
      <c r="D93" s="281">
        <v>40253</v>
      </c>
      <c r="E93" s="281">
        <v>40291</v>
      </c>
      <c r="F93" s="69" t="s">
        <v>47</v>
      </c>
      <c r="G93" s="69">
        <v>0</v>
      </c>
      <c r="H93" s="69">
        <v>0</v>
      </c>
      <c r="I93" s="71" t="s">
        <v>1234</v>
      </c>
      <c r="J93" s="280" t="s">
        <v>17</v>
      </c>
      <c r="K93" s="69">
        <v>0</v>
      </c>
      <c r="L93" s="69">
        <v>0</v>
      </c>
      <c r="M93" s="268">
        <v>92430000000</v>
      </c>
    </row>
    <row r="94" spans="1:13" s="279" customFormat="1" ht="14.25">
      <c r="A94" s="277"/>
      <c r="B94" s="277" t="s">
        <v>1235</v>
      </c>
      <c r="C94" s="280" t="s">
        <v>1236</v>
      </c>
      <c r="D94" s="281">
        <v>40280</v>
      </c>
      <c r="E94" s="281">
        <v>40291</v>
      </c>
      <c r="F94" s="69" t="s">
        <v>47</v>
      </c>
      <c r="G94" s="69">
        <v>0</v>
      </c>
      <c r="H94" s="69">
        <v>1000</v>
      </c>
      <c r="I94" s="71" t="s">
        <v>1237</v>
      </c>
      <c r="J94" s="280"/>
      <c r="K94" s="69">
        <v>0</v>
      </c>
      <c r="L94" s="69">
        <v>0</v>
      </c>
      <c r="M94" s="268">
        <v>92430000000</v>
      </c>
    </row>
    <row r="95" spans="1:13" s="279" customFormat="1" ht="25.5">
      <c r="A95" s="277"/>
      <c r="B95" s="277" t="s">
        <v>1238</v>
      </c>
      <c r="C95" s="280" t="s">
        <v>1239</v>
      </c>
      <c r="D95" s="281">
        <v>40284</v>
      </c>
      <c r="E95" s="281">
        <v>40291</v>
      </c>
      <c r="F95" s="69" t="s">
        <v>47</v>
      </c>
      <c r="G95" s="69">
        <v>0</v>
      </c>
      <c r="H95" s="69">
        <v>4000</v>
      </c>
      <c r="I95" s="71" t="s">
        <v>67</v>
      </c>
      <c r="J95" s="280"/>
      <c r="K95" s="69">
        <v>0</v>
      </c>
      <c r="L95" s="69">
        <v>4000</v>
      </c>
      <c r="M95" s="268">
        <v>92430000000</v>
      </c>
    </row>
    <row r="96" spans="1:13" s="279" customFormat="1" ht="14.25">
      <c r="A96" s="277"/>
      <c r="B96" s="277" t="s">
        <v>1240</v>
      </c>
      <c r="C96" s="280" t="s">
        <v>1166</v>
      </c>
      <c r="D96" s="281">
        <v>40275</v>
      </c>
      <c r="E96" s="281">
        <v>40297</v>
      </c>
      <c r="F96" s="69" t="s">
        <v>47</v>
      </c>
      <c r="G96" s="69">
        <v>0</v>
      </c>
      <c r="H96" s="69">
        <v>2000</v>
      </c>
      <c r="I96" s="71" t="s">
        <v>1241</v>
      </c>
      <c r="J96" s="280"/>
      <c r="K96" s="69">
        <v>0</v>
      </c>
      <c r="L96" s="69">
        <v>2000</v>
      </c>
      <c r="M96" s="268">
        <v>92430000000</v>
      </c>
    </row>
    <row r="97" spans="1:13" s="279" customFormat="1" ht="25.5">
      <c r="A97" s="277"/>
      <c r="B97" s="277" t="s">
        <v>1242</v>
      </c>
      <c r="C97" s="71" t="s">
        <v>1243</v>
      </c>
      <c r="D97" s="281">
        <v>40254</v>
      </c>
      <c r="E97" s="281">
        <v>40297</v>
      </c>
      <c r="F97" s="69" t="s">
        <v>47</v>
      </c>
      <c r="G97" s="69">
        <v>0</v>
      </c>
      <c r="H97" s="69">
        <v>2500</v>
      </c>
      <c r="I97" s="71" t="s">
        <v>1244</v>
      </c>
      <c r="J97" s="280"/>
      <c r="K97" s="69">
        <v>0</v>
      </c>
      <c r="L97" s="69">
        <v>2500</v>
      </c>
      <c r="M97" s="268">
        <v>92430000000</v>
      </c>
    </row>
    <row r="98" spans="1:13" s="279" customFormat="1" ht="14.25">
      <c r="A98" s="277"/>
      <c r="B98" s="277" t="s">
        <v>1245</v>
      </c>
      <c r="C98" s="280" t="s">
        <v>1246</v>
      </c>
      <c r="D98" s="281">
        <v>40298</v>
      </c>
      <c r="E98" s="69"/>
      <c r="F98" s="69" t="s">
        <v>5</v>
      </c>
      <c r="G98" s="69">
        <v>0</v>
      </c>
      <c r="H98" s="69">
        <v>0</v>
      </c>
      <c r="I98" s="71" t="s">
        <v>1167</v>
      </c>
      <c r="J98" s="280"/>
      <c r="K98" s="69">
        <v>0</v>
      </c>
      <c r="L98" s="69">
        <v>0</v>
      </c>
      <c r="M98" s="268">
        <v>92430000000</v>
      </c>
    </row>
    <row r="99" spans="1:13" s="279" customFormat="1" ht="14.25">
      <c r="A99" s="277"/>
      <c r="B99" s="277" t="s">
        <v>1247</v>
      </c>
      <c r="C99" s="280" t="s">
        <v>1248</v>
      </c>
      <c r="D99" s="281">
        <v>40268</v>
      </c>
      <c r="E99" s="281">
        <v>40298</v>
      </c>
      <c r="F99" s="69" t="s">
        <v>5</v>
      </c>
      <c r="G99" s="69">
        <v>1000</v>
      </c>
      <c r="H99" s="69">
        <v>0</v>
      </c>
      <c r="I99" s="71" t="s">
        <v>1249</v>
      </c>
      <c r="J99" s="280"/>
      <c r="K99" s="69">
        <v>0</v>
      </c>
      <c r="L99" s="69">
        <v>1000</v>
      </c>
      <c r="M99" s="268">
        <v>92430000000</v>
      </c>
    </row>
    <row r="100" spans="1:13" s="147" customFormat="1" ht="12.75">
      <c r="A100" s="51"/>
      <c r="B100" s="51" t="s">
        <v>2400</v>
      </c>
      <c r="C100" s="59" t="s">
        <v>2401</v>
      </c>
      <c r="D100" s="54">
        <v>40277</v>
      </c>
      <c r="E100" s="54">
        <v>40295</v>
      </c>
      <c r="F100" s="52" t="s">
        <v>5</v>
      </c>
      <c r="G100" s="130">
        <v>500</v>
      </c>
      <c r="H100" s="130">
        <v>0</v>
      </c>
      <c r="I100" s="57" t="s">
        <v>2402</v>
      </c>
      <c r="J100" s="52"/>
      <c r="K100" s="52">
        <v>0</v>
      </c>
      <c r="L100" s="52">
        <v>0</v>
      </c>
      <c r="M100" s="268">
        <v>92430000000</v>
      </c>
    </row>
    <row r="101" spans="1:14" s="147" customFormat="1" ht="12.75">
      <c r="A101" s="51"/>
      <c r="B101" s="51" t="s">
        <v>2403</v>
      </c>
      <c r="C101" s="59" t="s">
        <v>2404</v>
      </c>
      <c r="D101" s="54">
        <v>40277</v>
      </c>
      <c r="E101" s="54">
        <v>40298</v>
      </c>
      <c r="F101" s="52" t="s">
        <v>5</v>
      </c>
      <c r="G101" s="130">
        <v>10000</v>
      </c>
      <c r="H101" s="130">
        <v>0</v>
      </c>
      <c r="I101" s="57" t="s">
        <v>1164</v>
      </c>
      <c r="J101" s="52"/>
      <c r="K101" s="52">
        <v>0</v>
      </c>
      <c r="L101" s="52">
        <v>0</v>
      </c>
      <c r="M101" s="268">
        <v>92430000000</v>
      </c>
      <c r="N101" s="52"/>
    </row>
    <row r="102" spans="1:14" s="89" customFormat="1" ht="15">
      <c r="A102" s="93" t="s">
        <v>68</v>
      </c>
      <c r="B102" s="94"/>
      <c r="C102" s="94"/>
      <c r="D102" s="94"/>
      <c r="E102" s="94"/>
      <c r="F102" s="94"/>
      <c r="G102" s="95">
        <f>SUM(G65:G101)</f>
        <v>53500</v>
      </c>
      <c r="H102" s="94">
        <f>SUM(H65:H101)</f>
        <v>102500</v>
      </c>
      <c r="I102" s="94"/>
      <c r="J102" s="94"/>
      <c r="K102" s="94">
        <f>SUM(K65:K101)</f>
        <v>10000</v>
      </c>
      <c r="L102" s="94">
        <f>SUM(L65:L101)</f>
        <v>80500</v>
      </c>
      <c r="M102" s="268"/>
      <c r="N102" s="225"/>
    </row>
    <row r="103" spans="1:14" s="42" customFormat="1" ht="15.75">
      <c r="A103" s="79" t="s">
        <v>33</v>
      </c>
      <c r="B103" s="69"/>
      <c r="C103" s="69"/>
      <c r="D103" s="73"/>
      <c r="E103" s="73"/>
      <c r="F103" s="72"/>
      <c r="G103" s="76"/>
      <c r="H103" s="69"/>
      <c r="I103" s="60"/>
      <c r="J103" s="70"/>
      <c r="K103" s="69"/>
      <c r="L103" s="69"/>
      <c r="M103" s="69"/>
      <c r="N103" s="224"/>
    </row>
    <row r="104" spans="1:13" s="147" customFormat="1" ht="25.5">
      <c r="A104" s="51"/>
      <c r="B104" s="51" t="s">
        <v>1250</v>
      </c>
      <c r="C104" s="57" t="s">
        <v>1251</v>
      </c>
      <c r="D104" s="55">
        <v>40291</v>
      </c>
      <c r="E104" s="55">
        <v>40305</v>
      </c>
      <c r="F104" s="52" t="s">
        <v>47</v>
      </c>
      <c r="G104" s="52">
        <v>0</v>
      </c>
      <c r="H104" s="52">
        <v>4000</v>
      </c>
      <c r="I104" s="57" t="s">
        <v>1252</v>
      </c>
      <c r="J104" s="50"/>
      <c r="K104" s="52">
        <v>0</v>
      </c>
      <c r="L104" s="52">
        <v>0</v>
      </c>
      <c r="M104" s="268">
        <v>92240000000</v>
      </c>
    </row>
    <row r="105" spans="1:13" s="147" customFormat="1" ht="25.5">
      <c r="A105" s="51"/>
      <c r="B105" s="51" t="s">
        <v>1253</v>
      </c>
      <c r="C105" s="57" t="s">
        <v>1254</v>
      </c>
      <c r="D105" s="55">
        <v>40282</v>
      </c>
      <c r="E105" s="55">
        <v>40303</v>
      </c>
      <c r="F105" s="52" t="s">
        <v>47</v>
      </c>
      <c r="G105" s="52">
        <v>0</v>
      </c>
      <c r="H105" s="52">
        <v>4000</v>
      </c>
      <c r="I105" s="57" t="s">
        <v>1255</v>
      </c>
      <c r="J105" s="50"/>
      <c r="K105" s="52">
        <v>0</v>
      </c>
      <c r="L105" s="52">
        <v>0</v>
      </c>
      <c r="M105" s="268">
        <v>92430000000</v>
      </c>
    </row>
    <row r="106" spans="1:13" s="147" customFormat="1" ht="25.5">
      <c r="A106" s="51"/>
      <c r="B106" s="51" t="s">
        <v>1256</v>
      </c>
      <c r="C106" s="57" t="s">
        <v>1257</v>
      </c>
      <c r="D106" s="55">
        <v>40282</v>
      </c>
      <c r="E106" s="55">
        <v>40303</v>
      </c>
      <c r="F106" s="52" t="s">
        <v>47</v>
      </c>
      <c r="G106" s="52">
        <v>0</v>
      </c>
      <c r="H106" s="52">
        <v>4000</v>
      </c>
      <c r="I106" s="57" t="s">
        <v>1258</v>
      </c>
      <c r="J106" s="50"/>
      <c r="K106" s="52">
        <v>0</v>
      </c>
      <c r="L106" s="52">
        <v>4000</v>
      </c>
      <c r="M106" s="268">
        <v>92430000000</v>
      </c>
    </row>
    <row r="107" spans="1:13" s="147" customFormat="1" ht="38.25">
      <c r="A107" s="267"/>
      <c r="B107" s="267" t="s">
        <v>1259</v>
      </c>
      <c r="C107" s="57" t="s">
        <v>1260</v>
      </c>
      <c r="D107" s="55">
        <v>40291</v>
      </c>
      <c r="E107" s="55">
        <v>40309</v>
      </c>
      <c r="F107" s="52" t="s">
        <v>5</v>
      </c>
      <c r="G107" s="339">
        <v>10000</v>
      </c>
      <c r="H107" s="52">
        <v>0</v>
      </c>
      <c r="I107" s="57" t="s">
        <v>1178</v>
      </c>
      <c r="J107" s="50"/>
      <c r="K107" s="52">
        <v>10000</v>
      </c>
      <c r="L107" s="52">
        <v>0</v>
      </c>
      <c r="M107" s="268">
        <v>92240000000</v>
      </c>
    </row>
    <row r="108" spans="1:13" s="147" customFormat="1" ht="38.25">
      <c r="A108" s="267"/>
      <c r="B108" s="267" t="s">
        <v>1261</v>
      </c>
      <c r="C108" s="57" t="s">
        <v>1262</v>
      </c>
      <c r="D108" s="55">
        <v>40291</v>
      </c>
      <c r="E108" s="55">
        <v>40310</v>
      </c>
      <c r="F108" s="52" t="s">
        <v>5</v>
      </c>
      <c r="G108" s="339">
        <v>11000</v>
      </c>
      <c r="H108" s="52">
        <v>0</v>
      </c>
      <c r="I108" s="57" t="s">
        <v>426</v>
      </c>
      <c r="J108" s="50"/>
      <c r="K108" s="52">
        <v>0</v>
      </c>
      <c r="L108" s="52">
        <v>0</v>
      </c>
      <c r="M108" s="268">
        <v>92240000000</v>
      </c>
    </row>
    <row r="109" spans="1:13" s="279" customFormat="1" ht="14.25">
      <c r="A109" s="277"/>
      <c r="B109" s="277" t="s">
        <v>1263</v>
      </c>
      <c r="C109" s="280" t="s">
        <v>1232</v>
      </c>
      <c r="D109" s="281">
        <v>40305</v>
      </c>
      <c r="E109" s="281">
        <v>40325</v>
      </c>
      <c r="F109" s="69" t="s">
        <v>5</v>
      </c>
      <c r="G109" s="69">
        <v>0</v>
      </c>
      <c r="H109" s="69">
        <v>0</v>
      </c>
      <c r="I109" s="71" t="s">
        <v>1264</v>
      </c>
      <c r="J109" s="280" t="s">
        <v>54</v>
      </c>
      <c r="K109" s="69">
        <v>0</v>
      </c>
      <c r="L109" s="69">
        <v>0</v>
      </c>
      <c r="M109" s="268">
        <v>92430000000</v>
      </c>
    </row>
    <row r="110" spans="1:13" s="279" customFormat="1" ht="13.5" customHeight="1">
      <c r="A110" s="277"/>
      <c r="B110" s="277" t="s">
        <v>1265</v>
      </c>
      <c r="C110" s="280" t="s">
        <v>1266</v>
      </c>
      <c r="D110" s="281">
        <v>40289</v>
      </c>
      <c r="E110" s="281">
        <v>40305</v>
      </c>
      <c r="F110" s="69" t="s">
        <v>47</v>
      </c>
      <c r="G110" s="69">
        <v>0</v>
      </c>
      <c r="H110" s="69">
        <v>2500</v>
      </c>
      <c r="I110" s="71" t="s">
        <v>1267</v>
      </c>
      <c r="J110" s="280"/>
      <c r="K110" s="69">
        <v>0</v>
      </c>
      <c r="L110" s="69">
        <v>0</v>
      </c>
      <c r="M110" s="268">
        <v>92430000000</v>
      </c>
    </row>
    <row r="111" spans="1:13" s="279" customFormat="1" ht="13.5" customHeight="1">
      <c r="A111" s="277"/>
      <c r="B111" s="277" t="s">
        <v>1268</v>
      </c>
      <c r="C111" s="280" t="s">
        <v>1269</v>
      </c>
      <c r="D111" s="281">
        <v>40280</v>
      </c>
      <c r="E111" s="281">
        <v>40309</v>
      </c>
      <c r="F111" s="69" t="s">
        <v>47</v>
      </c>
      <c r="G111" s="69">
        <v>0</v>
      </c>
      <c r="H111" s="69">
        <v>2500</v>
      </c>
      <c r="I111" s="71" t="s">
        <v>1270</v>
      </c>
      <c r="J111" s="280"/>
      <c r="K111" s="69">
        <v>0</v>
      </c>
      <c r="L111" s="69">
        <v>0</v>
      </c>
      <c r="M111" s="268">
        <v>92430000000</v>
      </c>
    </row>
    <row r="112" spans="1:13" s="279" customFormat="1" ht="30" customHeight="1">
      <c r="A112" s="277"/>
      <c r="B112" s="277" t="s">
        <v>1271</v>
      </c>
      <c r="C112" s="71" t="s">
        <v>1272</v>
      </c>
      <c r="D112" s="281">
        <v>40294</v>
      </c>
      <c r="E112" s="281">
        <v>40309</v>
      </c>
      <c r="F112" s="69" t="s">
        <v>47</v>
      </c>
      <c r="G112" s="69">
        <v>0</v>
      </c>
      <c r="H112" s="69">
        <v>1500</v>
      </c>
      <c r="I112" s="71" t="s">
        <v>1273</v>
      </c>
      <c r="J112" s="280"/>
      <c r="K112" s="69">
        <v>0</v>
      </c>
      <c r="L112" s="69">
        <v>0</v>
      </c>
      <c r="M112" s="268">
        <v>92430000000</v>
      </c>
    </row>
    <row r="113" spans="1:13" s="279" customFormat="1" ht="13.5" customHeight="1">
      <c r="A113" s="277"/>
      <c r="B113" s="277" t="s">
        <v>1274</v>
      </c>
      <c r="C113" s="280" t="s">
        <v>1275</v>
      </c>
      <c r="D113" s="281">
        <v>40310</v>
      </c>
      <c r="E113" s="281">
        <v>40316</v>
      </c>
      <c r="F113" s="69" t="s">
        <v>47</v>
      </c>
      <c r="G113" s="69">
        <v>0</v>
      </c>
      <c r="H113" s="69">
        <v>2000</v>
      </c>
      <c r="I113" s="71" t="s">
        <v>1276</v>
      </c>
      <c r="J113" s="280"/>
      <c r="K113" s="69">
        <v>0</v>
      </c>
      <c r="L113" s="69">
        <v>2000</v>
      </c>
      <c r="M113" s="268">
        <v>92430000000</v>
      </c>
    </row>
    <row r="114" spans="1:13" s="279" customFormat="1" ht="39" customHeight="1">
      <c r="A114" s="277"/>
      <c r="B114" s="277" t="s">
        <v>1277</v>
      </c>
      <c r="C114" s="280" t="s">
        <v>1278</v>
      </c>
      <c r="D114" s="281">
        <v>40311</v>
      </c>
      <c r="E114" s="281">
        <v>40317</v>
      </c>
      <c r="F114" s="69" t="s">
        <v>47</v>
      </c>
      <c r="G114" s="69">
        <v>0</v>
      </c>
      <c r="H114" s="69">
        <v>4000</v>
      </c>
      <c r="I114" s="71" t="s">
        <v>1279</v>
      </c>
      <c r="J114" s="280"/>
      <c r="K114" s="69">
        <v>0</v>
      </c>
      <c r="L114" s="69">
        <v>4000</v>
      </c>
      <c r="M114" s="268">
        <v>92430000000</v>
      </c>
    </row>
    <row r="115" spans="1:13" s="279" customFormat="1" ht="39" customHeight="1">
      <c r="A115" s="277"/>
      <c r="B115" s="277" t="s">
        <v>1280</v>
      </c>
      <c r="C115" s="280" t="s">
        <v>1281</v>
      </c>
      <c r="D115" s="281">
        <v>40310</v>
      </c>
      <c r="E115" s="281">
        <v>40317</v>
      </c>
      <c r="F115" s="69" t="s">
        <v>47</v>
      </c>
      <c r="G115" s="69">
        <v>0</v>
      </c>
      <c r="H115" s="69">
        <v>4000</v>
      </c>
      <c r="I115" s="71" t="s">
        <v>1282</v>
      </c>
      <c r="J115" s="280"/>
      <c r="K115" s="69">
        <v>0</v>
      </c>
      <c r="L115" s="69">
        <v>4000</v>
      </c>
      <c r="M115" s="268">
        <v>92430000000</v>
      </c>
    </row>
    <row r="116" spans="1:13" s="279" customFormat="1" ht="25.5">
      <c r="A116" s="277"/>
      <c r="B116" s="277" t="s">
        <v>1283</v>
      </c>
      <c r="C116" s="280" t="s">
        <v>1284</v>
      </c>
      <c r="D116" s="281">
        <v>40312</v>
      </c>
      <c r="E116" s="281">
        <v>40323</v>
      </c>
      <c r="F116" s="69" t="s">
        <v>47</v>
      </c>
      <c r="G116" s="69">
        <v>0</v>
      </c>
      <c r="H116" s="69">
        <v>4000</v>
      </c>
      <c r="I116" s="71" t="s">
        <v>450</v>
      </c>
      <c r="J116" s="280"/>
      <c r="K116" s="69">
        <v>0</v>
      </c>
      <c r="L116" s="69">
        <v>0</v>
      </c>
      <c r="M116" s="268">
        <v>92430000000</v>
      </c>
    </row>
    <row r="117" spans="1:13" s="279" customFormat="1" ht="25.5">
      <c r="A117" s="277"/>
      <c r="B117" s="277" t="s">
        <v>1285</v>
      </c>
      <c r="C117" s="280" t="s">
        <v>1286</v>
      </c>
      <c r="D117" s="281">
        <v>40317</v>
      </c>
      <c r="E117" s="281">
        <v>40324</v>
      </c>
      <c r="F117" s="69" t="s">
        <v>47</v>
      </c>
      <c r="G117" s="69">
        <v>0</v>
      </c>
      <c r="H117" s="69">
        <v>4000</v>
      </c>
      <c r="I117" s="71" t="s">
        <v>453</v>
      </c>
      <c r="J117" s="280"/>
      <c r="K117" s="69">
        <v>0</v>
      </c>
      <c r="L117" s="69">
        <v>4000</v>
      </c>
      <c r="M117" s="268">
        <v>92430000000</v>
      </c>
    </row>
    <row r="118" spans="1:13" s="279" customFormat="1" ht="25.5">
      <c r="A118" s="277"/>
      <c r="B118" s="277" t="s">
        <v>1287</v>
      </c>
      <c r="C118" s="71" t="s">
        <v>1288</v>
      </c>
      <c r="D118" s="281">
        <v>40316</v>
      </c>
      <c r="E118" s="281">
        <v>40324</v>
      </c>
      <c r="F118" s="69" t="s">
        <v>47</v>
      </c>
      <c r="G118" s="69">
        <v>0</v>
      </c>
      <c r="H118" s="69">
        <v>1500</v>
      </c>
      <c r="I118" s="71" t="s">
        <v>1289</v>
      </c>
      <c r="J118" s="280"/>
      <c r="K118" s="69">
        <v>0</v>
      </c>
      <c r="L118" s="69">
        <v>1500</v>
      </c>
      <c r="M118" s="268">
        <v>92430000000</v>
      </c>
    </row>
    <row r="119" spans="1:14" s="89" customFormat="1" ht="29.25">
      <c r="A119" s="93" t="s">
        <v>45</v>
      </c>
      <c r="B119" s="96"/>
      <c r="C119" s="96"/>
      <c r="D119" s="96"/>
      <c r="E119" s="96"/>
      <c r="F119" s="97"/>
      <c r="G119" s="98">
        <f>SUM(G104:G118)</f>
        <v>21000</v>
      </c>
      <c r="H119" s="96">
        <f>SUM(H104:H118)</f>
        <v>38000</v>
      </c>
      <c r="I119" s="96"/>
      <c r="J119" s="99"/>
      <c r="K119" s="96">
        <f>SUM(K104:K118)</f>
        <v>10000</v>
      </c>
      <c r="L119" s="96">
        <f>SUM(L104:L118)</f>
        <v>19500</v>
      </c>
      <c r="M119" s="96"/>
      <c r="N119" s="133"/>
    </row>
    <row r="120" spans="1:14" s="42" customFormat="1" ht="15.75">
      <c r="A120" s="79" t="s">
        <v>34</v>
      </c>
      <c r="B120" s="69"/>
      <c r="C120" s="69"/>
      <c r="D120" s="69"/>
      <c r="E120" s="69"/>
      <c r="F120" s="72"/>
      <c r="G120" s="76"/>
      <c r="H120" s="69"/>
      <c r="I120" s="69"/>
      <c r="J120" s="74"/>
      <c r="K120" s="69"/>
      <c r="L120" s="69"/>
      <c r="M120" s="69"/>
      <c r="N120" s="224"/>
    </row>
    <row r="121" spans="1:13" s="279" customFormat="1" ht="14.25">
      <c r="A121" s="277"/>
      <c r="B121" s="277" t="s">
        <v>1731</v>
      </c>
      <c r="C121" s="280" t="s">
        <v>1732</v>
      </c>
      <c r="D121" s="281">
        <v>40305</v>
      </c>
      <c r="E121" s="281">
        <v>40332</v>
      </c>
      <c r="F121" s="69" t="s">
        <v>5</v>
      </c>
      <c r="G121" s="69">
        <v>700</v>
      </c>
      <c r="H121" s="69">
        <v>0</v>
      </c>
      <c r="I121" s="71" t="s">
        <v>1733</v>
      </c>
      <c r="J121" s="282"/>
      <c r="K121" s="69">
        <v>0</v>
      </c>
      <c r="L121" s="69">
        <v>0</v>
      </c>
      <c r="M121" s="268">
        <v>92430000000</v>
      </c>
    </row>
    <row r="122" spans="1:13" s="279" customFormat="1" ht="14.25">
      <c r="A122" s="277"/>
      <c r="B122" s="277" t="s">
        <v>1734</v>
      </c>
      <c r="C122" s="280" t="s">
        <v>483</v>
      </c>
      <c r="D122" s="281">
        <v>40309</v>
      </c>
      <c r="E122" s="281">
        <v>40330</v>
      </c>
      <c r="F122" s="69" t="s">
        <v>5</v>
      </c>
      <c r="G122" s="69">
        <v>0</v>
      </c>
      <c r="H122" s="69">
        <v>0</v>
      </c>
      <c r="I122" s="71" t="s">
        <v>1735</v>
      </c>
      <c r="J122" s="282" t="s">
        <v>1508</v>
      </c>
      <c r="K122" s="69">
        <v>0</v>
      </c>
      <c r="L122" s="69">
        <v>0</v>
      </c>
      <c r="M122" s="268">
        <v>92430000000</v>
      </c>
    </row>
    <row r="123" spans="1:13" s="279" customFormat="1" ht="14.25">
      <c r="A123" s="277"/>
      <c r="B123" s="277" t="s">
        <v>1736</v>
      </c>
      <c r="C123" s="280" t="s">
        <v>1737</v>
      </c>
      <c r="D123" s="281">
        <v>40309</v>
      </c>
      <c r="E123" s="281">
        <v>40338</v>
      </c>
      <c r="F123" s="69" t="s">
        <v>5</v>
      </c>
      <c r="G123" s="69">
        <v>0</v>
      </c>
      <c r="H123" s="69">
        <v>0</v>
      </c>
      <c r="I123" s="71" t="s">
        <v>1738</v>
      </c>
      <c r="J123" s="282" t="s">
        <v>1508</v>
      </c>
      <c r="K123" s="69">
        <v>0</v>
      </c>
      <c r="L123" s="69">
        <v>0</v>
      </c>
      <c r="M123" s="268">
        <v>92430000000</v>
      </c>
    </row>
    <row r="124" spans="1:13" s="279" customFormat="1" ht="14.25">
      <c r="A124" s="277"/>
      <c r="B124" s="277" t="s">
        <v>1739</v>
      </c>
      <c r="C124" s="280" t="s">
        <v>1740</v>
      </c>
      <c r="D124" s="281">
        <v>40312</v>
      </c>
      <c r="E124" s="281">
        <v>40339</v>
      </c>
      <c r="F124" s="69" t="s">
        <v>5</v>
      </c>
      <c r="G124" s="69">
        <v>0</v>
      </c>
      <c r="H124" s="69">
        <v>0</v>
      </c>
      <c r="I124" s="71" t="s">
        <v>1741</v>
      </c>
      <c r="J124" s="282" t="s">
        <v>54</v>
      </c>
      <c r="K124" s="69">
        <v>0</v>
      </c>
      <c r="L124" s="69">
        <v>0</v>
      </c>
      <c r="M124" s="268">
        <v>92430000000</v>
      </c>
    </row>
    <row r="125" spans="1:13" s="279" customFormat="1" ht="14.25">
      <c r="A125" s="277"/>
      <c r="B125" s="277" t="s">
        <v>1742</v>
      </c>
      <c r="C125" s="280" t="s">
        <v>1743</v>
      </c>
      <c r="D125" s="281">
        <v>40312</v>
      </c>
      <c r="E125" s="281">
        <v>40330</v>
      </c>
      <c r="F125" s="69" t="s">
        <v>5</v>
      </c>
      <c r="G125" s="69">
        <v>0</v>
      </c>
      <c r="H125" s="69">
        <v>0</v>
      </c>
      <c r="I125" s="71" t="s">
        <v>1744</v>
      </c>
      <c r="J125" s="282" t="s">
        <v>54</v>
      </c>
      <c r="K125" s="69">
        <v>0</v>
      </c>
      <c r="L125" s="69">
        <v>0</v>
      </c>
      <c r="M125" s="268">
        <v>92430000000</v>
      </c>
    </row>
    <row r="126" spans="1:13" s="279" customFormat="1" ht="14.25">
      <c r="A126" s="277"/>
      <c r="B126" s="277" t="s">
        <v>1745</v>
      </c>
      <c r="C126" s="280" t="s">
        <v>1746</v>
      </c>
      <c r="D126" s="281">
        <v>40317</v>
      </c>
      <c r="E126" s="281">
        <v>40338</v>
      </c>
      <c r="F126" s="69" t="s">
        <v>5</v>
      </c>
      <c r="G126" s="69">
        <v>500</v>
      </c>
      <c r="H126" s="69">
        <v>0</v>
      </c>
      <c r="I126" s="71" t="s">
        <v>1747</v>
      </c>
      <c r="J126" s="282"/>
      <c r="K126" s="69">
        <v>0</v>
      </c>
      <c r="L126" s="69">
        <v>0</v>
      </c>
      <c r="M126" s="268">
        <v>92430000000</v>
      </c>
    </row>
    <row r="127" spans="1:13" s="279" customFormat="1" ht="25.5">
      <c r="A127" s="277"/>
      <c r="B127" s="277" t="s">
        <v>1748</v>
      </c>
      <c r="C127" s="71" t="s">
        <v>1749</v>
      </c>
      <c r="D127" s="281">
        <v>40319</v>
      </c>
      <c r="E127" s="281">
        <v>40336</v>
      </c>
      <c r="F127" s="69" t="s">
        <v>5</v>
      </c>
      <c r="G127" s="69">
        <v>10000</v>
      </c>
      <c r="H127" s="69">
        <v>0</v>
      </c>
      <c r="I127" s="71" t="s">
        <v>1750</v>
      </c>
      <c r="J127" s="282"/>
      <c r="K127" s="69">
        <v>0</v>
      </c>
      <c r="L127" s="69">
        <v>0</v>
      </c>
      <c r="M127" s="268">
        <v>92430000000</v>
      </c>
    </row>
    <row r="128" spans="1:13" s="279" customFormat="1" ht="14.25">
      <c r="A128" s="277"/>
      <c r="B128" s="277" t="s">
        <v>1751</v>
      </c>
      <c r="C128" s="280" t="s">
        <v>1192</v>
      </c>
      <c r="D128" s="281">
        <v>40319</v>
      </c>
      <c r="E128" s="281"/>
      <c r="F128" s="69" t="s">
        <v>5</v>
      </c>
      <c r="G128" s="69">
        <v>0</v>
      </c>
      <c r="H128" s="69">
        <v>0</v>
      </c>
      <c r="I128" s="71" t="s">
        <v>372</v>
      </c>
      <c r="J128" s="282"/>
      <c r="K128" s="69">
        <v>0</v>
      </c>
      <c r="L128" s="69">
        <v>0</v>
      </c>
      <c r="M128" s="268">
        <v>92430000000</v>
      </c>
    </row>
    <row r="129" spans="1:13" s="279" customFormat="1" ht="40.5" customHeight="1">
      <c r="A129" s="277"/>
      <c r="B129" s="277" t="s">
        <v>1752</v>
      </c>
      <c r="C129" s="71" t="s">
        <v>1753</v>
      </c>
      <c r="D129" s="281">
        <v>40318</v>
      </c>
      <c r="E129" s="281">
        <v>40340</v>
      </c>
      <c r="F129" s="69" t="s">
        <v>5</v>
      </c>
      <c r="G129" s="69">
        <v>0</v>
      </c>
      <c r="H129" s="69">
        <v>0</v>
      </c>
      <c r="I129" s="71" t="s">
        <v>1754</v>
      </c>
      <c r="J129" s="282" t="s">
        <v>1508</v>
      </c>
      <c r="K129" s="69">
        <v>0</v>
      </c>
      <c r="L129" s="69">
        <v>0</v>
      </c>
      <c r="M129" s="268">
        <v>92430000000</v>
      </c>
    </row>
    <row r="130" spans="1:13" s="279" customFormat="1" ht="25.5">
      <c r="A130" s="277"/>
      <c r="B130" s="277" t="s">
        <v>1755</v>
      </c>
      <c r="C130" s="280" t="s">
        <v>1756</v>
      </c>
      <c r="D130" s="281">
        <v>40326</v>
      </c>
      <c r="E130" s="281">
        <v>40330</v>
      </c>
      <c r="F130" s="69" t="s">
        <v>47</v>
      </c>
      <c r="G130" s="69">
        <v>0</v>
      </c>
      <c r="H130" s="69">
        <v>4000</v>
      </c>
      <c r="I130" s="71" t="s">
        <v>1757</v>
      </c>
      <c r="J130" s="282"/>
      <c r="K130" s="69">
        <v>0</v>
      </c>
      <c r="L130" s="69">
        <v>0</v>
      </c>
      <c r="M130" s="268">
        <v>92430000000</v>
      </c>
    </row>
    <row r="131" spans="1:13" s="279" customFormat="1" ht="14.25">
      <c r="A131" s="277"/>
      <c r="B131" s="277" t="s">
        <v>1758</v>
      </c>
      <c r="C131" s="280" t="s">
        <v>1759</v>
      </c>
      <c r="D131" s="281">
        <v>40330</v>
      </c>
      <c r="E131" s="281">
        <v>40333</v>
      </c>
      <c r="F131" s="69" t="s">
        <v>47</v>
      </c>
      <c r="G131" s="69">
        <v>0</v>
      </c>
      <c r="H131" s="69">
        <v>2000</v>
      </c>
      <c r="I131" s="71" t="s">
        <v>1760</v>
      </c>
      <c r="J131" s="282"/>
      <c r="K131" s="69">
        <v>0</v>
      </c>
      <c r="L131" s="69">
        <v>0</v>
      </c>
      <c r="M131" s="268">
        <v>92430000000</v>
      </c>
    </row>
    <row r="132" spans="1:13" s="279" customFormat="1" ht="14.25">
      <c r="A132" s="277"/>
      <c r="B132" s="277" t="s">
        <v>1761</v>
      </c>
      <c r="C132" s="280" t="s">
        <v>1762</v>
      </c>
      <c r="D132" s="281">
        <v>40344</v>
      </c>
      <c r="E132" s="281">
        <v>40351</v>
      </c>
      <c r="F132" s="69" t="s">
        <v>47</v>
      </c>
      <c r="G132" s="69">
        <v>0</v>
      </c>
      <c r="H132" s="69">
        <v>2000</v>
      </c>
      <c r="I132" s="71" t="s">
        <v>1763</v>
      </c>
      <c r="J132" s="282"/>
      <c r="K132" s="69">
        <v>0</v>
      </c>
      <c r="L132" s="69">
        <v>0</v>
      </c>
      <c r="M132" s="268">
        <v>92430000000</v>
      </c>
    </row>
    <row r="133" spans="1:13" s="279" customFormat="1" ht="14.25">
      <c r="A133" s="277"/>
      <c r="B133" s="277" t="s">
        <v>1764</v>
      </c>
      <c r="C133" s="280" t="s">
        <v>1765</v>
      </c>
      <c r="D133" s="281">
        <v>40350</v>
      </c>
      <c r="E133" s="281">
        <v>40352</v>
      </c>
      <c r="F133" s="69" t="s">
        <v>47</v>
      </c>
      <c r="G133" s="69">
        <v>0</v>
      </c>
      <c r="H133" s="69">
        <v>0</v>
      </c>
      <c r="I133" s="71" t="s">
        <v>1766</v>
      </c>
      <c r="J133" s="282" t="s">
        <v>54</v>
      </c>
      <c r="K133" s="69">
        <v>0</v>
      </c>
      <c r="L133" s="69">
        <v>0</v>
      </c>
      <c r="M133" s="268">
        <v>92430000000</v>
      </c>
    </row>
    <row r="134" spans="1:13" s="279" customFormat="1" ht="25.5">
      <c r="A134" s="277"/>
      <c r="B134" s="277" t="s">
        <v>1767</v>
      </c>
      <c r="C134" s="280" t="s">
        <v>1768</v>
      </c>
      <c r="D134" s="281">
        <v>40351</v>
      </c>
      <c r="E134" s="281">
        <v>40353</v>
      </c>
      <c r="F134" s="69" t="s">
        <v>47</v>
      </c>
      <c r="G134" s="69">
        <v>0</v>
      </c>
      <c r="H134" s="69">
        <v>4000</v>
      </c>
      <c r="I134" s="71" t="s">
        <v>1769</v>
      </c>
      <c r="J134" s="282"/>
      <c r="K134" s="69">
        <v>0</v>
      </c>
      <c r="L134" s="69">
        <v>0</v>
      </c>
      <c r="M134" s="268">
        <v>92430000000</v>
      </c>
    </row>
    <row r="135" spans="1:13" s="279" customFormat="1" ht="25.5">
      <c r="A135" s="277"/>
      <c r="B135" s="277" t="s">
        <v>1770</v>
      </c>
      <c r="C135" s="280" t="s">
        <v>1771</v>
      </c>
      <c r="D135" s="281">
        <v>40350</v>
      </c>
      <c r="E135" s="281">
        <v>40354</v>
      </c>
      <c r="F135" s="69" t="s">
        <v>47</v>
      </c>
      <c r="G135" s="69">
        <v>0</v>
      </c>
      <c r="H135" s="69">
        <v>5000</v>
      </c>
      <c r="I135" s="71" t="s">
        <v>1772</v>
      </c>
      <c r="J135" s="282"/>
      <c r="K135" s="69">
        <v>0</v>
      </c>
      <c r="L135" s="69">
        <v>5000</v>
      </c>
      <c r="M135" s="268">
        <v>92430000000</v>
      </c>
    </row>
    <row r="136" spans="1:13" s="279" customFormat="1" ht="14.25">
      <c r="A136" s="277"/>
      <c r="B136" s="277" t="s">
        <v>1773</v>
      </c>
      <c r="C136" s="280" t="s">
        <v>1774</v>
      </c>
      <c r="D136" s="281">
        <v>40333</v>
      </c>
      <c r="E136" s="281">
        <v>40354</v>
      </c>
      <c r="F136" s="69" t="s">
        <v>47</v>
      </c>
      <c r="G136" s="69">
        <v>0</v>
      </c>
      <c r="H136" s="69">
        <v>2500</v>
      </c>
      <c r="I136" s="71" t="s">
        <v>1775</v>
      </c>
      <c r="J136" s="282"/>
      <c r="K136" s="69">
        <v>0</v>
      </c>
      <c r="L136" s="69">
        <v>0</v>
      </c>
      <c r="M136" s="268">
        <v>92430000000</v>
      </c>
    </row>
    <row r="137" spans="1:13" s="279" customFormat="1" ht="14.25">
      <c r="A137" s="277"/>
      <c r="B137" s="277" t="s">
        <v>1776</v>
      </c>
      <c r="C137" s="280" t="s">
        <v>1777</v>
      </c>
      <c r="D137" s="281">
        <v>40346</v>
      </c>
      <c r="E137" s="281">
        <v>40354</v>
      </c>
      <c r="F137" s="69" t="s">
        <v>47</v>
      </c>
      <c r="G137" s="69">
        <v>0</v>
      </c>
      <c r="H137" s="69">
        <v>2000</v>
      </c>
      <c r="I137" s="71" t="s">
        <v>1778</v>
      </c>
      <c r="J137" s="282"/>
      <c r="K137" s="69">
        <v>0</v>
      </c>
      <c r="L137" s="69">
        <v>2000</v>
      </c>
      <c r="M137" s="268">
        <v>92430000000</v>
      </c>
    </row>
    <row r="138" spans="1:14" s="89" customFormat="1" ht="19.5" customHeight="1">
      <c r="A138" s="93" t="s">
        <v>45</v>
      </c>
      <c r="B138" s="96"/>
      <c r="C138" s="96"/>
      <c r="D138" s="96"/>
      <c r="E138" s="96"/>
      <c r="F138" s="97"/>
      <c r="G138" s="98">
        <f>SUM(G121:G137)</f>
        <v>11200</v>
      </c>
      <c r="H138" s="96">
        <f>SUM(H121:H137)</f>
        <v>21500</v>
      </c>
      <c r="I138" s="96"/>
      <c r="J138" s="99"/>
      <c r="K138" s="96">
        <f>SUM(K121:K137)</f>
        <v>0</v>
      </c>
      <c r="L138" s="96">
        <f>SUM(L121:L137)</f>
        <v>7000</v>
      </c>
      <c r="M138" s="96"/>
      <c r="N138" s="133"/>
    </row>
    <row r="139" spans="1:14" s="42" customFormat="1" ht="19.5" customHeight="1">
      <c r="A139" s="79" t="s">
        <v>43</v>
      </c>
      <c r="B139" s="69"/>
      <c r="C139" s="69"/>
      <c r="D139" s="69"/>
      <c r="E139" s="69"/>
      <c r="F139" s="72"/>
      <c r="G139" s="76"/>
      <c r="H139" s="69"/>
      <c r="I139" s="69"/>
      <c r="J139" s="74"/>
      <c r="K139" s="69"/>
      <c r="L139" s="69"/>
      <c r="M139" s="69"/>
      <c r="N139" s="224"/>
    </row>
    <row r="140" spans="1:13" s="279" customFormat="1" ht="14.25">
      <c r="A140" s="277"/>
      <c r="B140" s="277" t="s">
        <v>1991</v>
      </c>
      <c r="C140" s="280" t="s">
        <v>1992</v>
      </c>
      <c r="D140" s="281">
        <v>40350</v>
      </c>
      <c r="E140" s="281">
        <v>40361</v>
      </c>
      <c r="F140" s="69" t="s">
        <v>47</v>
      </c>
      <c r="G140" s="69">
        <v>0</v>
      </c>
      <c r="H140" s="69">
        <v>0</v>
      </c>
      <c r="I140" s="71" t="s">
        <v>1993</v>
      </c>
      <c r="J140" s="69" t="s">
        <v>54</v>
      </c>
      <c r="K140" s="69">
        <v>0</v>
      </c>
      <c r="L140" s="69">
        <v>0</v>
      </c>
      <c r="M140" s="268">
        <v>92430000000</v>
      </c>
    </row>
    <row r="141" spans="1:13" s="279" customFormat="1" ht="14.25">
      <c r="A141" s="277"/>
      <c r="B141" s="277" t="s">
        <v>1994</v>
      </c>
      <c r="C141" s="280" t="s">
        <v>1995</v>
      </c>
      <c r="D141" s="281">
        <v>40350</v>
      </c>
      <c r="E141" s="281">
        <v>40361</v>
      </c>
      <c r="F141" s="69" t="s">
        <v>47</v>
      </c>
      <c r="G141" s="69">
        <v>0</v>
      </c>
      <c r="H141" s="69">
        <v>2000</v>
      </c>
      <c r="I141" s="71" t="s">
        <v>1996</v>
      </c>
      <c r="J141" s="69"/>
      <c r="K141" s="69">
        <v>0</v>
      </c>
      <c r="L141" s="69">
        <v>0</v>
      </c>
      <c r="M141" s="268">
        <v>92430000000</v>
      </c>
    </row>
    <row r="142" spans="1:13" s="279" customFormat="1" ht="25.5">
      <c r="A142" s="277"/>
      <c r="B142" s="277" t="s">
        <v>1997</v>
      </c>
      <c r="C142" s="280" t="s">
        <v>1998</v>
      </c>
      <c r="D142" s="281">
        <v>40360</v>
      </c>
      <c r="E142" s="281">
        <v>40366</v>
      </c>
      <c r="F142" s="69" t="s">
        <v>47</v>
      </c>
      <c r="G142" s="69">
        <v>0</v>
      </c>
      <c r="H142" s="69">
        <v>4000</v>
      </c>
      <c r="I142" s="71" t="s">
        <v>1999</v>
      </c>
      <c r="J142" s="69"/>
      <c r="K142" s="69">
        <v>0</v>
      </c>
      <c r="L142" s="69">
        <v>0</v>
      </c>
      <c r="M142" s="268">
        <v>92430000000</v>
      </c>
    </row>
    <row r="143" spans="1:13" s="279" customFormat="1" ht="14.25">
      <c r="A143" s="277"/>
      <c r="B143" s="277" t="s">
        <v>2000</v>
      </c>
      <c r="C143" s="280" t="s">
        <v>2001</v>
      </c>
      <c r="D143" s="281">
        <v>40357</v>
      </c>
      <c r="E143" s="281">
        <v>40364</v>
      </c>
      <c r="F143" s="69" t="s">
        <v>47</v>
      </c>
      <c r="G143" s="69">
        <v>0</v>
      </c>
      <c r="H143" s="69">
        <v>2500</v>
      </c>
      <c r="I143" s="71" t="s">
        <v>2002</v>
      </c>
      <c r="J143" s="69"/>
      <c r="K143" s="69">
        <v>0</v>
      </c>
      <c r="L143" s="69">
        <v>2500</v>
      </c>
      <c r="M143" s="268">
        <v>92430000000</v>
      </c>
    </row>
    <row r="144" spans="1:13" s="279" customFormat="1" ht="25.5">
      <c r="A144" s="277"/>
      <c r="B144" s="277" t="s">
        <v>2003</v>
      </c>
      <c r="C144" s="280" t="s">
        <v>2004</v>
      </c>
      <c r="D144" s="281">
        <v>40357</v>
      </c>
      <c r="E144" s="281">
        <v>40367</v>
      </c>
      <c r="F144" s="69" t="s">
        <v>47</v>
      </c>
      <c r="G144" s="69">
        <v>0</v>
      </c>
      <c r="H144" s="69">
        <v>4000</v>
      </c>
      <c r="I144" s="71" t="s">
        <v>67</v>
      </c>
      <c r="J144" s="69"/>
      <c r="K144" s="69">
        <v>0</v>
      </c>
      <c r="L144" s="69">
        <v>0</v>
      </c>
      <c r="M144" s="268">
        <v>92430000000</v>
      </c>
    </row>
    <row r="145" spans="1:13" s="279" customFormat="1" ht="25.5">
      <c r="A145" s="277"/>
      <c r="B145" s="277" t="s">
        <v>2005</v>
      </c>
      <c r="C145" s="71" t="s">
        <v>2006</v>
      </c>
      <c r="D145" s="281">
        <v>40361</v>
      </c>
      <c r="E145" s="281">
        <v>40367</v>
      </c>
      <c r="F145" s="69" t="s">
        <v>47</v>
      </c>
      <c r="G145" s="69">
        <v>0</v>
      </c>
      <c r="H145" s="69">
        <v>4000</v>
      </c>
      <c r="I145" s="71" t="s">
        <v>2007</v>
      </c>
      <c r="J145" s="69"/>
      <c r="K145" s="69">
        <v>0</v>
      </c>
      <c r="L145" s="69">
        <v>4000</v>
      </c>
      <c r="M145" s="268">
        <v>92257000000</v>
      </c>
    </row>
    <row r="146" spans="1:13" s="279" customFormat="1" ht="25.5">
      <c r="A146" s="277"/>
      <c r="B146" s="277" t="s">
        <v>2005</v>
      </c>
      <c r="C146" s="71" t="s">
        <v>2008</v>
      </c>
      <c r="D146" s="281">
        <v>40361</v>
      </c>
      <c r="E146" s="281">
        <v>40367</v>
      </c>
      <c r="F146" s="69" t="s">
        <v>47</v>
      </c>
      <c r="G146" s="69">
        <v>0</v>
      </c>
      <c r="H146" s="69">
        <v>4000</v>
      </c>
      <c r="I146" s="71" t="s">
        <v>2009</v>
      </c>
      <c r="J146" s="69"/>
      <c r="K146" s="69">
        <v>0</v>
      </c>
      <c r="L146" s="69">
        <v>4000</v>
      </c>
      <c r="M146" s="268">
        <v>92257000000</v>
      </c>
    </row>
    <row r="147" spans="1:13" s="279" customFormat="1" ht="25.5">
      <c r="A147" s="277"/>
      <c r="B147" s="277" t="s">
        <v>2010</v>
      </c>
      <c r="C147" s="71" t="s">
        <v>2011</v>
      </c>
      <c r="D147" s="281">
        <v>40364</v>
      </c>
      <c r="E147" s="281">
        <v>40367</v>
      </c>
      <c r="F147" s="69" t="s">
        <v>47</v>
      </c>
      <c r="G147" s="69">
        <v>0</v>
      </c>
      <c r="H147" s="69">
        <v>4000</v>
      </c>
      <c r="I147" s="71" t="s">
        <v>2012</v>
      </c>
      <c r="J147" s="69"/>
      <c r="K147" s="69">
        <v>0</v>
      </c>
      <c r="L147" s="69">
        <v>4000</v>
      </c>
      <c r="M147" s="268">
        <v>92257000000</v>
      </c>
    </row>
    <row r="148" spans="1:13" s="279" customFormat="1" ht="25.5">
      <c r="A148" s="277"/>
      <c r="B148" s="277" t="s">
        <v>2013</v>
      </c>
      <c r="C148" s="71" t="s">
        <v>2014</v>
      </c>
      <c r="D148" s="281">
        <v>40361</v>
      </c>
      <c r="E148" s="281">
        <v>40368</v>
      </c>
      <c r="F148" s="69" t="s">
        <v>47</v>
      </c>
      <c r="G148" s="69">
        <v>0</v>
      </c>
      <c r="H148" s="69">
        <v>2500</v>
      </c>
      <c r="I148" s="71" t="s">
        <v>2015</v>
      </c>
      <c r="J148" s="69"/>
      <c r="K148" s="69">
        <v>0</v>
      </c>
      <c r="L148" s="69">
        <v>2500</v>
      </c>
      <c r="M148" s="268">
        <v>92430000000</v>
      </c>
    </row>
    <row r="149" spans="1:13" s="279" customFormat="1" ht="25.5">
      <c r="A149" s="277"/>
      <c r="B149" s="277" t="s">
        <v>2016</v>
      </c>
      <c r="C149" s="280" t="s">
        <v>446</v>
      </c>
      <c r="D149" s="281">
        <v>40365</v>
      </c>
      <c r="E149" s="281">
        <v>40368</v>
      </c>
      <c r="F149" s="69" t="s">
        <v>47</v>
      </c>
      <c r="G149" s="69">
        <v>0</v>
      </c>
      <c r="H149" s="69">
        <v>4000</v>
      </c>
      <c r="I149" s="71" t="s">
        <v>1772</v>
      </c>
      <c r="J149" s="69"/>
      <c r="K149" s="69">
        <v>0</v>
      </c>
      <c r="L149" s="69">
        <v>4000</v>
      </c>
      <c r="M149" s="268">
        <v>92430000000</v>
      </c>
    </row>
    <row r="150" spans="1:13" s="279" customFormat="1" ht="25.5">
      <c r="A150" s="277"/>
      <c r="B150" s="277" t="s">
        <v>2017</v>
      </c>
      <c r="C150" s="280" t="s">
        <v>2018</v>
      </c>
      <c r="D150" s="281">
        <v>40366</v>
      </c>
      <c r="E150" s="281">
        <v>40368</v>
      </c>
      <c r="F150" s="69" t="s">
        <v>47</v>
      </c>
      <c r="G150" s="69">
        <v>0</v>
      </c>
      <c r="H150" s="69">
        <v>4000</v>
      </c>
      <c r="I150" s="71" t="s">
        <v>404</v>
      </c>
      <c r="J150" s="69"/>
      <c r="K150" s="69">
        <v>0</v>
      </c>
      <c r="L150" s="69">
        <v>0</v>
      </c>
      <c r="M150" s="268">
        <v>92430000000</v>
      </c>
    </row>
    <row r="151" spans="1:13" s="279" customFormat="1" ht="25.5">
      <c r="A151" s="277"/>
      <c r="B151" s="277" t="s">
        <v>2019</v>
      </c>
      <c r="C151" s="280" t="s">
        <v>2020</v>
      </c>
      <c r="D151" s="281">
        <v>40365</v>
      </c>
      <c r="E151" s="281">
        <v>40372</v>
      </c>
      <c r="F151" s="69" t="s">
        <v>47</v>
      </c>
      <c r="G151" s="69">
        <v>0</v>
      </c>
      <c r="H151" s="69">
        <v>4000</v>
      </c>
      <c r="I151" s="71" t="s">
        <v>459</v>
      </c>
      <c r="J151" s="69"/>
      <c r="K151" s="69">
        <v>0</v>
      </c>
      <c r="L151" s="69">
        <v>0</v>
      </c>
      <c r="M151" s="268">
        <v>92430000000</v>
      </c>
    </row>
    <row r="152" spans="1:13" s="279" customFormat="1" ht="25.5">
      <c r="A152" s="277"/>
      <c r="B152" s="277" t="s">
        <v>2021</v>
      </c>
      <c r="C152" s="71" t="s">
        <v>2022</v>
      </c>
      <c r="D152" s="281">
        <v>40368</v>
      </c>
      <c r="E152" s="281">
        <v>40374</v>
      </c>
      <c r="F152" s="69" t="s">
        <v>47</v>
      </c>
      <c r="G152" s="69">
        <v>0</v>
      </c>
      <c r="H152" s="69">
        <v>4000</v>
      </c>
      <c r="I152" s="71" t="s">
        <v>1221</v>
      </c>
      <c r="J152" s="69"/>
      <c r="K152" s="69">
        <v>0</v>
      </c>
      <c r="L152" s="69">
        <v>0</v>
      </c>
      <c r="M152" s="268">
        <v>92257000000</v>
      </c>
    </row>
    <row r="153" spans="1:13" s="279" customFormat="1" ht="14.25">
      <c r="A153" s="277"/>
      <c r="B153" s="277" t="s">
        <v>2023</v>
      </c>
      <c r="C153" s="280" t="s">
        <v>2024</v>
      </c>
      <c r="D153" s="281">
        <v>40373</v>
      </c>
      <c r="E153" s="281">
        <v>40373</v>
      </c>
      <c r="F153" s="69" t="s">
        <v>47</v>
      </c>
      <c r="G153" s="69">
        <v>0</v>
      </c>
      <c r="H153" s="69">
        <v>2500</v>
      </c>
      <c r="I153" s="71" t="s">
        <v>2025</v>
      </c>
      <c r="J153" s="69"/>
      <c r="K153" s="69">
        <v>0</v>
      </c>
      <c r="L153" s="69">
        <v>0</v>
      </c>
      <c r="M153" s="268">
        <v>92430000000</v>
      </c>
    </row>
    <row r="154" spans="1:13" s="279" customFormat="1" ht="25.5">
      <c r="A154" s="277"/>
      <c r="B154" s="277" t="s">
        <v>2026</v>
      </c>
      <c r="C154" s="280" t="s">
        <v>2027</v>
      </c>
      <c r="D154" s="281">
        <v>40365</v>
      </c>
      <c r="E154" s="281">
        <v>40378</v>
      </c>
      <c r="F154" s="69" t="s">
        <v>47</v>
      </c>
      <c r="G154" s="69">
        <v>0</v>
      </c>
      <c r="H154" s="69">
        <v>4000</v>
      </c>
      <c r="I154" s="71" t="s">
        <v>2028</v>
      </c>
      <c r="J154" s="69"/>
      <c r="K154" s="69">
        <v>0</v>
      </c>
      <c r="L154" s="69">
        <v>2500</v>
      </c>
      <c r="M154" s="268">
        <v>92430000000</v>
      </c>
    </row>
    <row r="155" spans="1:13" s="279" customFormat="1" ht="25.5">
      <c r="A155" s="277"/>
      <c r="B155" s="277" t="s">
        <v>2029</v>
      </c>
      <c r="C155" s="71" t="s">
        <v>2030</v>
      </c>
      <c r="D155" s="281">
        <v>40367</v>
      </c>
      <c r="E155" s="281">
        <v>40378</v>
      </c>
      <c r="F155" s="69" t="s">
        <v>47</v>
      </c>
      <c r="G155" s="69">
        <v>0</v>
      </c>
      <c r="H155" s="69">
        <v>40000</v>
      </c>
      <c r="I155" s="71" t="s">
        <v>434</v>
      </c>
      <c r="J155" s="69"/>
      <c r="K155" s="69">
        <v>0</v>
      </c>
      <c r="L155" s="69">
        <v>0</v>
      </c>
      <c r="M155" s="268">
        <v>92430000000</v>
      </c>
    </row>
    <row r="156" spans="1:13" s="279" customFormat="1" ht="14.25">
      <c r="A156" s="277"/>
      <c r="B156" s="277" t="s">
        <v>2031</v>
      </c>
      <c r="C156" s="280" t="s">
        <v>2032</v>
      </c>
      <c r="D156" s="281">
        <v>40371</v>
      </c>
      <c r="E156" s="281">
        <v>40380</v>
      </c>
      <c r="F156" s="69" t="s">
        <v>47</v>
      </c>
      <c r="G156" s="69">
        <v>0</v>
      </c>
      <c r="H156" s="69">
        <v>2500</v>
      </c>
      <c r="I156" s="71" t="s">
        <v>2033</v>
      </c>
      <c r="J156" s="69"/>
      <c r="K156" s="69">
        <v>0</v>
      </c>
      <c r="L156" s="69">
        <v>2500</v>
      </c>
      <c r="M156" s="268">
        <v>92430000000</v>
      </c>
    </row>
    <row r="157" spans="1:13" s="279" customFormat="1" ht="25.5">
      <c r="A157" s="277"/>
      <c r="B157" s="277" t="s">
        <v>2034</v>
      </c>
      <c r="C157" s="280" t="s">
        <v>2035</v>
      </c>
      <c r="D157" s="281">
        <v>40374</v>
      </c>
      <c r="E157" s="281">
        <v>40382</v>
      </c>
      <c r="F157" s="69" t="s">
        <v>47</v>
      </c>
      <c r="G157" s="69">
        <v>0</v>
      </c>
      <c r="H157" s="69">
        <v>4000</v>
      </c>
      <c r="I157" s="71" t="s">
        <v>2036</v>
      </c>
      <c r="J157" s="69"/>
      <c r="K157" s="69">
        <v>0</v>
      </c>
      <c r="L157" s="69">
        <v>0</v>
      </c>
      <c r="M157" s="268">
        <v>92430000000</v>
      </c>
    </row>
    <row r="158" spans="1:13" s="279" customFormat="1" ht="14.25">
      <c r="A158" s="277"/>
      <c r="B158" s="277" t="s">
        <v>2037</v>
      </c>
      <c r="C158" s="280" t="s">
        <v>2038</v>
      </c>
      <c r="D158" s="281">
        <v>40385</v>
      </c>
      <c r="E158" s="69"/>
      <c r="F158" s="69" t="s">
        <v>1298</v>
      </c>
      <c r="G158" s="69">
        <v>0</v>
      </c>
      <c r="H158" s="69">
        <v>0</v>
      </c>
      <c r="I158" s="71" t="s">
        <v>2039</v>
      </c>
      <c r="J158" s="69"/>
      <c r="K158" s="69">
        <v>0</v>
      </c>
      <c r="L158" s="69">
        <v>0</v>
      </c>
      <c r="M158" s="268">
        <v>92430000000</v>
      </c>
    </row>
    <row r="159" spans="1:13" s="279" customFormat="1" ht="14.25">
      <c r="A159" s="277"/>
      <c r="B159" s="277" t="s">
        <v>2040</v>
      </c>
      <c r="C159" s="280" t="s">
        <v>2041</v>
      </c>
      <c r="D159" s="281">
        <v>40385</v>
      </c>
      <c r="E159" s="281">
        <v>40387</v>
      </c>
      <c r="F159" s="69" t="s">
        <v>47</v>
      </c>
      <c r="G159" s="69">
        <v>0</v>
      </c>
      <c r="H159" s="69">
        <v>2500</v>
      </c>
      <c r="I159" s="71" t="s">
        <v>2042</v>
      </c>
      <c r="J159" s="69"/>
      <c r="K159" s="69">
        <v>0</v>
      </c>
      <c r="L159" s="69">
        <v>0</v>
      </c>
      <c r="M159" s="268">
        <v>92430000000</v>
      </c>
    </row>
    <row r="160" spans="1:13" s="279" customFormat="1" ht="14.25">
      <c r="A160" s="277"/>
      <c r="B160" s="277" t="s">
        <v>2043</v>
      </c>
      <c r="C160" s="280" t="s">
        <v>2044</v>
      </c>
      <c r="D160" s="281">
        <v>40386</v>
      </c>
      <c r="E160" s="281">
        <v>40388</v>
      </c>
      <c r="F160" s="69" t="s">
        <v>47</v>
      </c>
      <c r="G160" s="69">
        <v>0</v>
      </c>
      <c r="H160" s="69">
        <v>2000</v>
      </c>
      <c r="I160" s="71" t="s">
        <v>2045</v>
      </c>
      <c r="J160" s="69"/>
      <c r="K160" s="69">
        <v>0</v>
      </c>
      <c r="L160" s="69">
        <v>2000</v>
      </c>
      <c r="M160" s="268">
        <v>92430000000</v>
      </c>
    </row>
    <row r="161" spans="1:13" s="279" customFormat="1" ht="14.25">
      <c r="A161" s="277"/>
      <c r="B161" s="277" t="s">
        <v>2046</v>
      </c>
      <c r="C161" s="280" t="s">
        <v>2047</v>
      </c>
      <c r="D161" s="281">
        <v>40386</v>
      </c>
      <c r="E161" s="281">
        <v>40388</v>
      </c>
      <c r="F161" s="69" t="s">
        <v>47</v>
      </c>
      <c r="G161" s="69">
        <v>0</v>
      </c>
      <c r="H161" s="69">
        <v>0</v>
      </c>
      <c r="I161" s="71" t="s">
        <v>2048</v>
      </c>
      <c r="J161" s="69"/>
      <c r="K161" s="69">
        <v>0</v>
      </c>
      <c r="L161" s="69">
        <v>0</v>
      </c>
      <c r="M161" s="268">
        <v>92430000000</v>
      </c>
    </row>
    <row r="162" spans="1:13" s="147" customFormat="1" ht="12.75">
      <c r="A162" s="51"/>
      <c r="B162" s="51" t="s">
        <v>2385</v>
      </c>
      <c r="C162" s="59" t="s">
        <v>2386</v>
      </c>
      <c r="D162" s="54">
        <v>40359</v>
      </c>
      <c r="E162" s="54">
        <v>40374</v>
      </c>
      <c r="F162" s="52" t="s">
        <v>1298</v>
      </c>
      <c r="G162" s="130">
        <v>1000</v>
      </c>
      <c r="H162" s="130">
        <v>0</v>
      </c>
      <c r="I162" s="57" t="s">
        <v>2387</v>
      </c>
      <c r="J162" s="52"/>
      <c r="K162" s="52">
        <v>0</v>
      </c>
      <c r="L162" s="52">
        <v>0</v>
      </c>
      <c r="M162" s="268">
        <v>92430000000</v>
      </c>
    </row>
    <row r="163" spans="1:13" s="147" customFormat="1" ht="12.75">
      <c r="A163" s="51"/>
      <c r="B163" s="51" t="s">
        <v>2388</v>
      </c>
      <c r="C163" s="59" t="s">
        <v>2389</v>
      </c>
      <c r="D163" s="54">
        <v>40366</v>
      </c>
      <c r="E163" s="54">
        <v>40387</v>
      </c>
      <c r="F163" s="52" t="s">
        <v>1298</v>
      </c>
      <c r="G163" s="130">
        <v>0</v>
      </c>
      <c r="H163" s="130">
        <v>0</v>
      </c>
      <c r="I163" s="57" t="s">
        <v>2390</v>
      </c>
      <c r="J163" s="52"/>
      <c r="K163" s="52">
        <v>0</v>
      </c>
      <c r="L163" s="52">
        <v>0</v>
      </c>
      <c r="M163" s="268">
        <v>92430000000</v>
      </c>
    </row>
    <row r="164" spans="1:13" s="147" customFormat="1" ht="25.5">
      <c r="A164" s="51"/>
      <c r="B164" s="51" t="s">
        <v>2026</v>
      </c>
      <c r="C164" s="59" t="s">
        <v>2027</v>
      </c>
      <c r="D164" s="54">
        <v>40365</v>
      </c>
      <c r="E164" s="54">
        <v>40378</v>
      </c>
      <c r="F164" s="52" t="s">
        <v>47</v>
      </c>
      <c r="G164" s="130">
        <v>4000</v>
      </c>
      <c r="H164" s="130">
        <v>0</v>
      </c>
      <c r="I164" s="57" t="s">
        <v>2028</v>
      </c>
      <c r="J164" s="52"/>
      <c r="K164" s="52">
        <v>0</v>
      </c>
      <c r="L164" s="52">
        <v>0</v>
      </c>
      <c r="M164" s="268">
        <v>92430000000</v>
      </c>
    </row>
    <row r="165" spans="1:13" s="147" customFormat="1" ht="12.75">
      <c r="A165" s="51"/>
      <c r="B165" s="51" t="s">
        <v>2391</v>
      </c>
      <c r="C165" s="59" t="s">
        <v>2392</v>
      </c>
      <c r="D165" s="54">
        <v>40383</v>
      </c>
      <c r="E165" s="54"/>
      <c r="F165" s="52" t="s">
        <v>1298</v>
      </c>
      <c r="G165" s="130">
        <v>0</v>
      </c>
      <c r="H165" s="130">
        <v>0</v>
      </c>
      <c r="I165" s="57" t="s">
        <v>2393</v>
      </c>
      <c r="J165" s="52"/>
      <c r="K165" s="52">
        <v>0</v>
      </c>
      <c r="L165" s="52">
        <v>0</v>
      </c>
      <c r="M165" s="268">
        <v>92430000000</v>
      </c>
    </row>
    <row r="166" spans="1:13" s="147" customFormat="1" ht="12.75">
      <c r="A166" s="51"/>
      <c r="B166" s="51" t="s">
        <v>2037</v>
      </c>
      <c r="C166" s="59" t="s">
        <v>2394</v>
      </c>
      <c r="D166" s="54">
        <v>40385</v>
      </c>
      <c r="E166" s="54"/>
      <c r="F166" s="52" t="s">
        <v>1298</v>
      </c>
      <c r="G166" s="130">
        <v>0</v>
      </c>
      <c r="H166" s="130">
        <v>0</v>
      </c>
      <c r="I166" s="57" t="s">
        <v>1167</v>
      </c>
      <c r="J166" s="52"/>
      <c r="K166" s="52">
        <v>0</v>
      </c>
      <c r="L166" s="52">
        <v>0</v>
      </c>
      <c r="M166" s="268">
        <v>92430000000</v>
      </c>
    </row>
    <row r="167" spans="1:13" s="147" customFormat="1" ht="12.75">
      <c r="A167" s="51"/>
      <c r="B167" s="51" t="s">
        <v>2395</v>
      </c>
      <c r="C167" s="59" t="s">
        <v>2396</v>
      </c>
      <c r="D167" s="54">
        <v>40368</v>
      </c>
      <c r="E167" s="54">
        <v>40387</v>
      </c>
      <c r="F167" s="52" t="s">
        <v>1298</v>
      </c>
      <c r="G167" s="130">
        <v>500</v>
      </c>
      <c r="H167" s="130">
        <v>0</v>
      </c>
      <c r="I167" s="57" t="s">
        <v>2397</v>
      </c>
      <c r="J167" s="52"/>
      <c r="K167" s="52">
        <v>0</v>
      </c>
      <c r="L167" s="52">
        <v>0</v>
      </c>
      <c r="M167" s="268">
        <v>92430000000</v>
      </c>
    </row>
    <row r="168" spans="1:14" s="147" customFormat="1" ht="12.75">
      <c r="A168" s="51"/>
      <c r="B168" s="51" t="s">
        <v>2405</v>
      </c>
      <c r="C168" s="59" t="s">
        <v>2406</v>
      </c>
      <c r="D168" s="54">
        <v>40336</v>
      </c>
      <c r="E168" s="54">
        <v>40374</v>
      </c>
      <c r="F168" s="52" t="s">
        <v>5</v>
      </c>
      <c r="G168" s="130">
        <v>10000</v>
      </c>
      <c r="H168" s="130">
        <v>0</v>
      </c>
      <c r="I168" s="57" t="s">
        <v>2407</v>
      </c>
      <c r="J168" s="52"/>
      <c r="K168" s="52">
        <v>0</v>
      </c>
      <c r="L168" s="52">
        <v>0</v>
      </c>
      <c r="M168" s="268">
        <v>92430000000</v>
      </c>
      <c r="N168" s="52"/>
    </row>
    <row r="169" spans="1:14" s="147" customFormat="1" ht="12.75">
      <c r="A169" s="51"/>
      <c r="B169" s="51" t="s">
        <v>2408</v>
      </c>
      <c r="C169" s="59" t="s">
        <v>2409</v>
      </c>
      <c r="D169" s="54">
        <v>40346</v>
      </c>
      <c r="E169" s="54">
        <v>40364</v>
      </c>
      <c r="F169" s="52" t="s">
        <v>5</v>
      </c>
      <c r="G169" s="130">
        <v>500</v>
      </c>
      <c r="H169" s="130">
        <v>0</v>
      </c>
      <c r="I169" s="57" t="s">
        <v>2410</v>
      </c>
      <c r="J169" s="52"/>
      <c r="K169" s="52">
        <v>0</v>
      </c>
      <c r="L169" s="52">
        <v>0</v>
      </c>
      <c r="M169" s="268">
        <v>92430000000</v>
      </c>
      <c r="N169" s="52"/>
    </row>
    <row r="170" spans="1:14" s="147" customFormat="1" ht="25.5">
      <c r="A170" s="51"/>
      <c r="B170" s="51" t="s">
        <v>2411</v>
      </c>
      <c r="C170" s="53" t="s">
        <v>2412</v>
      </c>
      <c r="D170" s="54">
        <v>40347</v>
      </c>
      <c r="E170" s="54">
        <v>40368</v>
      </c>
      <c r="F170" s="52" t="s">
        <v>5</v>
      </c>
      <c r="G170" s="130">
        <v>10000</v>
      </c>
      <c r="H170" s="130">
        <v>0</v>
      </c>
      <c r="I170" s="57" t="s">
        <v>2413</v>
      </c>
      <c r="J170" s="52"/>
      <c r="K170" s="52">
        <v>0</v>
      </c>
      <c r="L170" s="52">
        <v>0</v>
      </c>
      <c r="M170" s="268">
        <v>92240000000</v>
      </c>
      <c r="N170" s="52"/>
    </row>
    <row r="171" spans="1:13" s="2" customFormat="1" ht="12" customHeight="1">
      <c r="A171" s="101" t="s">
        <v>15</v>
      </c>
      <c r="B171" s="62"/>
      <c r="C171" s="62"/>
      <c r="D171" s="62"/>
      <c r="E171" s="62"/>
      <c r="F171" s="102"/>
      <c r="G171" s="104">
        <f>SUM(G140:G170)</f>
        <v>26000</v>
      </c>
      <c r="H171" s="105">
        <f>SUM(H140:H170)</f>
        <v>100500</v>
      </c>
      <c r="I171" s="62"/>
      <c r="K171" s="2">
        <f>SUM(K140:K170)</f>
        <v>0</v>
      </c>
      <c r="L171" s="2">
        <f>SUM(L140:L170)</f>
        <v>28000</v>
      </c>
      <c r="M171" s="268"/>
    </row>
    <row r="172" spans="1:14" s="2" customFormat="1" ht="15.75" customHeight="1">
      <c r="A172" s="100" t="s">
        <v>44</v>
      </c>
      <c r="B172" s="52"/>
      <c r="C172" s="52"/>
      <c r="D172" s="52"/>
      <c r="E172" s="52"/>
      <c r="F172" s="61"/>
      <c r="G172" s="54"/>
      <c r="H172" s="55"/>
      <c r="I172" s="52"/>
      <c r="J172" s="54"/>
      <c r="K172" s="52"/>
      <c r="L172" s="52"/>
      <c r="M172" s="52"/>
      <c r="N172" s="127"/>
    </row>
    <row r="173" spans="1:13" s="147" customFormat="1" ht="15" customHeight="1">
      <c r="A173" s="51"/>
      <c r="B173" s="51" t="s">
        <v>2352</v>
      </c>
      <c r="C173" s="53" t="s">
        <v>2353</v>
      </c>
      <c r="D173" s="54">
        <v>40361</v>
      </c>
      <c r="E173" s="54">
        <v>40396</v>
      </c>
      <c r="F173" s="52" t="s">
        <v>1298</v>
      </c>
      <c r="G173" s="130">
        <v>10000</v>
      </c>
      <c r="H173" s="130">
        <v>0</v>
      </c>
      <c r="I173" s="50" t="s">
        <v>2354</v>
      </c>
      <c r="J173" s="52"/>
      <c r="K173" s="52">
        <v>0</v>
      </c>
      <c r="L173" s="52">
        <v>0</v>
      </c>
      <c r="M173" s="268">
        <v>92430000000</v>
      </c>
    </row>
    <row r="174" spans="1:13" s="147" customFormat="1" ht="25.5">
      <c r="A174" s="51"/>
      <c r="B174" s="51"/>
      <c r="C174" s="53" t="s">
        <v>2004</v>
      </c>
      <c r="D174" s="54">
        <v>40381</v>
      </c>
      <c r="E174" s="54">
        <v>40406</v>
      </c>
      <c r="F174" s="52" t="s">
        <v>1298</v>
      </c>
      <c r="G174" s="130">
        <v>1000</v>
      </c>
      <c r="H174" s="130">
        <v>0</v>
      </c>
      <c r="I174" s="57" t="s">
        <v>67</v>
      </c>
      <c r="J174" s="52"/>
      <c r="K174" s="52">
        <v>0</v>
      </c>
      <c r="L174" s="52">
        <v>0</v>
      </c>
      <c r="M174" s="268">
        <v>92430000000</v>
      </c>
    </row>
    <row r="175" spans="1:13" s="147" customFormat="1" ht="12.75">
      <c r="A175" s="51"/>
      <c r="B175" s="51"/>
      <c r="C175" s="53" t="s">
        <v>2355</v>
      </c>
      <c r="D175" s="54">
        <v>40381</v>
      </c>
      <c r="E175" s="54">
        <v>40406</v>
      </c>
      <c r="F175" s="52" t="s">
        <v>1298</v>
      </c>
      <c r="G175" s="130">
        <v>1000</v>
      </c>
      <c r="H175" s="130">
        <v>0</v>
      </c>
      <c r="I175" s="57" t="s">
        <v>2356</v>
      </c>
      <c r="J175" s="52"/>
      <c r="K175" s="52">
        <v>0</v>
      </c>
      <c r="L175" s="52">
        <v>0</v>
      </c>
      <c r="M175" s="268">
        <v>92430000000</v>
      </c>
    </row>
    <row r="176" spans="1:13" s="147" customFormat="1" ht="12.75">
      <c r="A176" s="51"/>
      <c r="B176" s="51" t="s">
        <v>2357</v>
      </c>
      <c r="C176" s="53" t="s">
        <v>2358</v>
      </c>
      <c r="D176" s="54">
        <v>40399</v>
      </c>
      <c r="E176" s="54"/>
      <c r="F176" s="52" t="s">
        <v>1298</v>
      </c>
      <c r="G176" s="130">
        <v>10000</v>
      </c>
      <c r="H176" s="130">
        <v>0</v>
      </c>
      <c r="I176" s="57" t="s">
        <v>434</v>
      </c>
      <c r="J176" s="52"/>
      <c r="K176" s="52">
        <v>0</v>
      </c>
      <c r="L176" s="52">
        <v>0</v>
      </c>
      <c r="M176" s="268">
        <v>92430000000</v>
      </c>
    </row>
    <row r="177" spans="1:13" s="147" customFormat="1" ht="12.75">
      <c r="A177" s="51"/>
      <c r="B177" s="51" t="s">
        <v>2359</v>
      </c>
      <c r="C177" s="53" t="s">
        <v>2360</v>
      </c>
      <c r="D177" s="54">
        <v>40400</v>
      </c>
      <c r="E177" s="54"/>
      <c r="F177" s="52" t="s">
        <v>1298</v>
      </c>
      <c r="G177" s="130">
        <v>0</v>
      </c>
      <c r="H177" s="130">
        <v>0</v>
      </c>
      <c r="I177" s="57" t="s">
        <v>1264</v>
      </c>
      <c r="J177" s="52"/>
      <c r="K177" s="52">
        <v>0</v>
      </c>
      <c r="L177" s="52"/>
      <c r="M177" s="268">
        <v>92430000000</v>
      </c>
    </row>
    <row r="178" spans="1:13" s="147" customFormat="1" ht="12.75">
      <c r="A178" s="51"/>
      <c r="B178" s="51" t="s">
        <v>2361</v>
      </c>
      <c r="C178" s="53" t="s">
        <v>2362</v>
      </c>
      <c r="D178" s="54">
        <v>40382</v>
      </c>
      <c r="E178" s="54">
        <v>40393</v>
      </c>
      <c r="F178" s="52" t="s">
        <v>47</v>
      </c>
      <c r="G178" s="130">
        <v>0</v>
      </c>
      <c r="H178" s="130">
        <v>2500</v>
      </c>
      <c r="I178" s="57" t="s">
        <v>2363</v>
      </c>
      <c r="J178" s="52"/>
      <c r="K178" s="52">
        <v>0</v>
      </c>
      <c r="L178" s="52">
        <v>2500</v>
      </c>
      <c r="M178" s="268">
        <v>92430000000</v>
      </c>
    </row>
    <row r="179" spans="1:13" s="147" customFormat="1" ht="12.75">
      <c r="A179" s="51"/>
      <c r="B179" s="51" t="s">
        <v>2364</v>
      </c>
      <c r="C179" s="53" t="s">
        <v>2365</v>
      </c>
      <c r="D179" s="54">
        <v>40401</v>
      </c>
      <c r="E179" s="54">
        <v>40407</v>
      </c>
      <c r="F179" s="52" t="s">
        <v>47</v>
      </c>
      <c r="G179" s="130">
        <v>0</v>
      </c>
      <c r="H179" s="130">
        <v>2500</v>
      </c>
      <c r="I179" s="57" t="s">
        <v>2366</v>
      </c>
      <c r="J179" s="52"/>
      <c r="K179" s="52">
        <v>0</v>
      </c>
      <c r="L179" s="52">
        <v>2500</v>
      </c>
      <c r="M179" s="268">
        <v>92430000000</v>
      </c>
    </row>
    <row r="180" spans="1:13" s="147" customFormat="1" ht="12.75">
      <c r="A180" s="51"/>
      <c r="B180" s="51" t="s">
        <v>2367</v>
      </c>
      <c r="C180" s="53" t="s">
        <v>2368</v>
      </c>
      <c r="D180" s="54">
        <v>40406</v>
      </c>
      <c r="E180" s="54">
        <v>40410</v>
      </c>
      <c r="F180" s="52" t="s">
        <v>47</v>
      </c>
      <c r="G180" s="130">
        <v>0</v>
      </c>
      <c r="H180" s="130">
        <v>2500</v>
      </c>
      <c r="I180" s="57" t="s">
        <v>2369</v>
      </c>
      <c r="J180" s="52"/>
      <c r="K180" s="52">
        <v>0</v>
      </c>
      <c r="L180" s="52">
        <v>2500</v>
      </c>
      <c r="M180" s="268">
        <v>92430000000</v>
      </c>
    </row>
    <row r="181" spans="1:13" s="147" customFormat="1" ht="12.75">
      <c r="A181" s="51"/>
      <c r="B181" s="51" t="s">
        <v>2370</v>
      </c>
      <c r="C181" s="53" t="s">
        <v>2371</v>
      </c>
      <c r="D181" s="54">
        <v>40413</v>
      </c>
      <c r="E181" s="54">
        <v>40416</v>
      </c>
      <c r="F181" s="52" t="s">
        <v>47</v>
      </c>
      <c r="G181" s="130">
        <v>0</v>
      </c>
      <c r="H181" s="130">
        <v>2000</v>
      </c>
      <c r="I181" s="57" t="s">
        <v>2372</v>
      </c>
      <c r="J181" s="52"/>
      <c r="K181" s="52">
        <v>0</v>
      </c>
      <c r="L181" s="52">
        <v>2000</v>
      </c>
      <c r="M181" s="268">
        <v>92430000000</v>
      </c>
    </row>
    <row r="182" spans="1:13" s="147" customFormat="1" ht="12.75">
      <c r="A182" s="51"/>
      <c r="B182" s="51" t="s">
        <v>2373</v>
      </c>
      <c r="C182" s="53" t="s">
        <v>2374</v>
      </c>
      <c r="D182" s="54">
        <v>40409</v>
      </c>
      <c r="E182" s="54">
        <v>40417</v>
      </c>
      <c r="F182" s="52" t="s">
        <v>47</v>
      </c>
      <c r="G182" s="130">
        <v>0</v>
      </c>
      <c r="H182" s="130">
        <v>2500</v>
      </c>
      <c r="I182" s="57" t="s">
        <v>2375</v>
      </c>
      <c r="J182" s="52"/>
      <c r="K182" s="52">
        <v>0</v>
      </c>
      <c r="L182" s="52">
        <v>0</v>
      </c>
      <c r="M182" s="268">
        <v>92430000000</v>
      </c>
    </row>
    <row r="183" spans="1:13" s="147" customFormat="1" ht="25.5">
      <c r="A183" s="51"/>
      <c r="B183" s="51" t="s">
        <v>2376</v>
      </c>
      <c r="C183" s="53" t="s">
        <v>2377</v>
      </c>
      <c r="D183" s="54">
        <v>40368</v>
      </c>
      <c r="E183" s="54">
        <v>40417</v>
      </c>
      <c r="F183" s="52" t="s">
        <v>47</v>
      </c>
      <c r="G183" s="130">
        <v>0</v>
      </c>
      <c r="H183" s="130">
        <v>40000</v>
      </c>
      <c r="I183" s="57" t="s">
        <v>2378</v>
      </c>
      <c r="J183" s="52"/>
      <c r="K183" s="52">
        <v>0</v>
      </c>
      <c r="L183" s="52">
        <v>0</v>
      </c>
      <c r="M183" s="268">
        <v>92240000000</v>
      </c>
    </row>
    <row r="184" spans="1:13" s="147" customFormat="1" ht="25.5">
      <c r="A184" s="51"/>
      <c r="B184" s="51" t="s">
        <v>2379</v>
      </c>
      <c r="C184" s="53" t="s">
        <v>2380</v>
      </c>
      <c r="D184" s="54">
        <v>40408</v>
      </c>
      <c r="E184" s="54">
        <v>40421</v>
      </c>
      <c r="F184" s="52" t="s">
        <v>47</v>
      </c>
      <c r="G184" s="130">
        <v>0</v>
      </c>
      <c r="H184" s="130">
        <v>4000</v>
      </c>
      <c r="I184" s="57" t="s">
        <v>2028</v>
      </c>
      <c r="J184" s="52"/>
      <c r="K184" s="52">
        <v>0</v>
      </c>
      <c r="L184" s="52">
        <v>0</v>
      </c>
      <c r="M184" s="268">
        <v>92430000000</v>
      </c>
    </row>
    <row r="185" spans="1:13" s="147" customFormat="1" ht="12.75">
      <c r="A185" s="51"/>
      <c r="B185" s="51"/>
      <c r="C185" s="53" t="s">
        <v>2381</v>
      </c>
      <c r="D185" s="54">
        <v>40386</v>
      </c>
      <c r="E185" s="54">
        <v>40414</v>
      </c>
      <c r="F185" s="52" t="s">
        <v>1298</v>
      </c>
      <c r="G185" s="130">
        <v>500</v>
      </c>
      <c r="H185" s="130">
        <v>0</v>
      </c>
      <c r="I185" s="57" t="s">
        <v>2382</v>
      </c>
      <c r="J185" s="52"/>
      <c r="K185" s="52">
        <v>0</v>
      </c>
      <c r="L185" s="52">
        <v>0</v>
      </c>
      <c r="M185" s="268">
        <v>92430000000</v>
      </c>
    </row>
    <row r="186" spans="1:13" s="147" customFormat="1" ht="12.75">
      <c r="A186" s="51"/>
      <c r="B186" s="51"/>
      <c r="C186" s="53" t="s">
        <v>2383</v>
      </c>
      <c r="D186" s="54">
        <v>40386</v>
      </c>
      <c r="E186" s="54">
        <v>40406</v>
      </c>
      <c r="F186" s="52" t="s">
        <v>1298</v>
      </c>
      <c r="G186" s="130">
        <v>500</v>
      </c>
      <c r="H186" s="130">
        <v>0</v>
      </c>
      <c r="I186" s="57" t="s">
        <v>2384</v>
      </c>
      <c r="J186" s="52"/>
      <c r="K186" s="52">
        <v>0</v>
      </c>
      <c r="L186" s="52">
        <v>0</v>
      </c>
      <c r="M186" s="268">
        <v>92430000000</v>
      </c>
    </row>
    <row r="187" spans="1:14" s="147" customFormat="1" ht="12.75">
      <c r="A187" s="51"/>
      <c r="B187" s="51" t="s">
        <v>2414</v>
      </c>
      <c r="C187" s="59" t="s">
        <v>2415</v>
      </c>
      <c r="D187" s="54">
        <v>40352</v>
      </c>
      <c r="E187" s="54">
        <v>43679</v>
      </c>
      <c r="F187" s="52" t="s">
        <v>5</v>
      </c>
      <c r="G187" s="130">
        <v>10000</v>
      </c>
      <c r="H187" s="130">
        <v>0</v>
      </c>
      <c r="I187" s="57" t="s">
        <v>2416</v>
      </c>
      <c r="J187" s="52"/>
      <c r="K187" s="52">
        <v>0</v>
      </c>
      <c r="L187" s="52">
        <v>0</v>
      </c>
      <c r="M187" s="268">
        <v>92430000000</v>
      </c>
      <c r="N187" s="52"/>
    </row>
    <row r="188" spans="1:14" s="2" customFormat="1" ht="18.75" customHeight="1">
      <c r="A188" s="49" t="s">
        <v>45</v>
      </c>
      <c r="B188" s="62"/>
      <c r="C188" s="62"/>
      <c r="D188" s="62"/>
      <c r="E188" s="62"/>
      <c r="F188" s="66"/>
      <c r="G188" s="66">
        <f>SUM(G173:G187)</f>
        <v>33000</v>
      </c>
      <c r="H188" s="62">
        <f>SUM(H173:H187)</f>
        <v>56000</v>
      </c>
      <c r="I188" s="62"/>
      <c r="J188" s="66"/>
      <c r="K188" s="62">
        <f>SUM(K173:K187)</f>
        <v>0</v>
      </c>
      <c r="L188" s="62">
        <f>SUM(L178:L187)</f>
        <v>9500</v>
      </c>
      <c r="M188" s="268"/>
      <c r="N188" s="226"/>
    </row>
    <row r="189" spans="1:14" s="2" customFormat="1" ht="18.75" customHeight="1">
      <c r="A189" s="49" t="s">
        <v>72</v>
      </c>
      <c r="B189" s="62"/>
      <c r="C189" s="62"/>
      <c r="D189" s="62"/>
      <c r="E189" s="62"/>
      <c r="F189" s="63"/>
      <c r="G189" s="64"/>
      <c r="H189" s="65"/>
      <c r="I189" s="62"/>
      <c r="J189" s="66"/>
      <c r="K189" s="62"/>
      <c r="L189" s="62"/>
      <c r="M189" s="62"/>
      <c r="N189" s="226"/>
    </row>
    <row r="190" spans="1:14" s="2" customFormat="1" ht="18.75" customHeight="1">
      <c r="A190" s="51"/>
      <c r="B190" s="52"/>
      <c r="C190" s="53"/>
      <c r="D190" s="92"/>
      <c r="E190" s="52"/>
      <c r="F190" s="53"/>
      <c r="G190" s="92">
        <v>0</v>
      </c>
      <c r="H190" s="103">
        <v>0</v>
      </c>
      <c r="I190" s="57"/>
      <c r="J190" s="56"/>
      <c r="K190" s="52">
        <v>0</v>
      </c>
      <c r="L190" s="52">
        <v>0</v>
      </c>
      <c r="M190" s="246"/>
      <c r="N190" s="127"/>
    </row>
    <row r="191" spans="1:14" s="2" customFormat="1" ht="18.75" customHeight="1">
      <c r="A191" s="51"/>
      <c r="B191" s="52"/>
      <c r="C191" s="53"/>
      <c r="D191" s="92"/>
      <c r="E191" s="52"/>
      <c r="F191" s="53"/>
      <c r="G191" s="106">
        <v>0</v>
      </c>
      <c r="H191" s="107">
        <v>0</v>
      </c>
      <c r="I191" s="57"/>
      <c r="J191" s="56"/>
      <c r="K191" s="52"/>
      <c r="L191" s="52"/>
      <c r="M191" s="246"/>
      <c r="N191" s="127"/>
    </row>
    <row r="192" spans="1:14" s="2" customFormat="1" ht="18.75" customHeight="1">
      <c r="A192" s="1" t="s">
        <v>45</v>
      </c>
      <c r="B192" s="16"/>
      <c r="C192" s="16"/>
      <c r="D192" s="16"/>
      <c r="E192" s="16"/>
      <c r="F192" s="16"/>
      <c r="G192" s="1">
        <f>SUM(G190:G191)</f>
        <v>0</v>
      </c>
      <c r="H192" s="1">
        <f>SUM(H190:H191)</f>
        <v>0</v>
      </c>
      <c r="I192" s="1"/>
      <c r="J192" s="1"/>
      <c r="K192" s="1">
        <f>SUM(K190:K191)</f>
        <v>0</v>
      </c>
      <c r="L192" s="1">
        <f>SUM(L190:L191)</f>
        <v>0</v>
      </c>
      <c r="M192" s="1"/>
      <c r="N192" s="67"/>
    </row>
    <row r="193" spans="1:14" s="2" customFormat="1" ht="14.25" customHeight="1">
      <c r="A193" s="80" t="s">
        <v>49</v>
      </c>
      <c r="B193" s="35"/>
      <c r="C193" s="35"/>
      <c r="D193" s="35"/>
      <c r="E193" s="35"/>
      <c r="F193" s="35"/>
      <c r="G193" s="81"/>
      <c r="H193" s="81"/>
      <c r="I193" s="81"/>
      <c r="J193" s="81"/>
      <c r="K193" s="81"/>
      <c r="L193" s="81"/>
      <c r="M193" s="1"/>
      <c r="N193" s="67"/>
    </row>
    <row r="194" spans="1:13" s="127" customFormat="1" ht="16.5" customHeight="1">
      <c r="A194" s="52"/>
      <c r="B194" s="52"/>
      <c r="C194" s="53"/>
      <c r="D194" s="54"/>
      <c r="E194" s="52"/>
      <c r="F194" s="56"/>
      <c r="G194" s="52">
        <v>0</v>
      </c>
      <c r="H194" s="52">
        <v>0</v>
      </c>
      <c r="I194" s="57"/>
      <c r="J194" s="52"/>
      <c r="K194" s="52">
        <v>0</v>
      </c>
      <c r="L194" s="52">
        <v>0</v>
      </c>
      <c r="M194" s="246"/>
    </row>
    <row r="195" spans="1:13" s="127" customFormat="1" ht="12.75">
      <c r="A195" s="52"/>
      <c r="B195" s="52"/>
      <c r="C195" s="53"/>
      <c r="D195" s="54"/>
      <c r="E195" s="52"/>
      <c r="F195" s="56"/>
      <c r="G195" s="52">
        <v>0</v>
      </c>
      <c r="H195" s="52">
        <v>0</v>
      </c>
      <c r="I195" s="50"/>
      <c r="J195" s="52"/>
      <c r="K195" s="52">
        <v>0</v>
      </c>
      <c r="L195" s="52">
        <v>0</v>
      </c>
      <c r="M195" s="246"/>
    </row>
    <row r="196" spans="1:13" s="67" customFormat="1" ht="14.25" customHeight="1">
      <c r="A196" s="1" t="s">
        <v>45</v>
      </c>
      <c r="B196" s="1"/>
      <c r="C196" s="1"/>
      <c r="D196" s="1"/>
      <c r="E196" s="1"/>
      <c r="F196" s="1"/>
      <c r="G196" s="1">
        <f>SUM(G194:G195)</f>
        <v>0</v>
      </c>
      <c r="H196" s="1">
        <f>SUM(H194:H195)</f>
        <v>0</v>
      </c>
      <c r="I196" s="1"/>
      <c r="J196" s="1"/>
      <c r="K196" s="1">
        <f>SUM(K195)</f>
        <v>0</v>
      </c>
      <c r="L196" s="1">
        <f>SUM(L195)</f>
        <v>0</v>
      </c>
      <c r="M196" s="1"/>
    </row>
    <row r="197" spans="1:13" s="67" customFormat="1" ht="14.25" customHeight="1">
      <c r="A197" s="16"/>
      <c r="B197" s="16"/>
      <c r="C197" s="1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67" customFormat="1" ht="14.25" customHeight="1">
      <c r="A198" s="11" t="s">
        <v>80</v>
      </c>
      <c r="B198" s="16"/>
      <c r="C198" s="1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127" customFormat="1" ht="21" customHeight="1">
      <c r="A199" s="52"/>
      <c r="B199" s="52"/>
      <c r="C199" s="53"/>
      <c r="D199" s="54"/>
      <c r="E199" s="52"/>
      <c r="F199" s="56"/>
      <c r="G199" s="52">
        <v>0</v>
      </c>
      <c r="H199" s="52">
        <v>0</v>
      </c>
      <c r="I199" s="57"/>
      <c r="J199" s="52"/>
      <c r="K199" s="52">
        <v>0</v>
      </c>
      <c r="L199" s="52">
        <v>0</v>
      </c>
      <c r="M199" s="246"/>
    </row>
    <row r="200" spans="1:13" s="226" customFormat="1" ht="21" customHeight="1">
      <c r="A200" s="52"/>
      <c r="B200" s="52"/>
      <c r="C200" s="236"/>
      <c r="D200" s="56"/>
      <c r="E200" s="52"/>
      <c r="F200" s="56"/>
      <c r="G200" s="52">
        <v>0</v>
      </c>
      <c r="H200" s="52">
        <v>0</v>
      </c>
      <c r="I200" s="58"/>
      <c r="J200" s="52"/>
      <c r="K200" s="52">
        <v>0</v>
      </c>
      <c r="L200" s="52">
        <v>0</v>
      </c>
      <c r="M200" s="246"/>
    </row>
    <row r="201" spans="1:13" s="2" customFormat="1" ht="21" customHeight="1" thickBot="1">
      <c r="A201" s="233" t="s">
        <v>45</v>
      </c>
      <c r="B201" s="252"/>
      <c r="C201" s="252"/>
      <c r="D201" s="252"/>
      <c r="E201" s="252"/>
      <c r="F201" s="252"/>
      <c r="G201" s="253">
        <f>SUM(G199:G200)</f>
        <v>0</v>
      </c>
      <c r="H201" s="253">
        <f>SUM(H199:H200)</f>
        <v>0</v>
      </c>
      <c r="I201" s="253"/>
      <c r="J201" s="67"/>
      <c r="K201" s="67">
        <f>SUM(K199:K200)</f>
        <v>0</v>
      </c>
      <c r="L201" s="2">
        <f>SUM(L199:L200)</f>
        <v>0</v>
      </c>
      <c r="M201" s="1"/>
    </row>
    <row r="202" spans="1:14" s="2" customFormat="1" ht="21" customHeight="1" thickBot="1">
      <c r="A202" s="37" t="s">
        <v>46</v>
      </c>
      <c r="B202" s="108"/>
      <c r="C202" s="108"/>
      <c r="D202" s="108"/>
      <c r="E202" s="108"/>
      <c r="F202" s="108"/>
      <c r="G202" s="109">
        <f>SUM(G201,G196,G192,G188,G171,G138,G119,G102,G63,G33,G11)</f>
        <v>217000</v>
      </c>
      <c r="H202" s="109">
        <f>SUM(H201,H196,H192,H188,H171,H138,H119,H102,H63,H33,H11)</f>
        <v>555500</v>
      </c>
      <c r="I202" s="109"/>
      <c r="J202" s="109"/>
      <c r="K202" s="109">
        <f>SUM(K201,K196,K192,K188,K171,K138,K118,K119,K102,K63,K33,K11)</f>
        <v>35000</v>
      </c>
      <c r="L202" s="254">
        <f>SUM(L201,L196,L192,L188,L171,L138,L119,L102,L63,L33,L11)</f>
        <v>344500</v>
      </c>
      <c r="M202" s="109"/>
      <c r="N202" s="186"/>
    </row>
    <row r="203" spans="9:14" s="2" customFormat="1" ht="21" customHeight="1">
      <c r="I203" s="41"/>
      <c r="L203" s="42"/>
      <c r="M203" s="42"/>
      <c r="N203" s="42"/>
    </row>
    <row r="204" spans="9:14" s="2" customFormat="1" ht="14.25" customHeight="1">
      <c r="I204" s="41"/>
      <c r="L204" s="42"/>
      <c r="M204" s="42"/>
      <c r="N204" s="42"/>
    </row>
    <row r="205" spans="9:14" s="2" customFormat="1" ht="14.25" customHeight="1">
      <c r="I205" s="41"/>
      <c r="L205" s="42"/>
      <c r="M205" s="42"/>
      <c r="N205" s="42"/>
    </row>
    <row r="206" spans="9:14" s="2" customFormat="1" ht="24.75" customHeight="1">
      <c r="I206" s="41"/>
      <c r="L206" s="42"/>
      <c r="M206" s="42"/>
      <c r="N206" s="42"/>
    </row>
    <row r="207" spans="9:14" s="2" customFormat="1" ht="14.25" customHeight="1">
      <c r="I207" s="41"/>
      <c r="L207" s="42"/>
      <c r="M207" s="42"/>
      <c r="N207" s="42"/>
    </row>
    <row r="208" spans="9:14" s="2" customFormat="1" ht="13.5" customHeight="1">
      <c r="I208" s="41"/>
      <c r="L208" s="42"/>
      <c r="M208" s="42"/>
      <c r="N208" s="42"/>
    </row>
    <row r="209" spans="9:14" s="2" customFormat="1" ht="13.5" customHeight="1">
      <c r="I209" s="41"/>
      <c r="L209" s="42"/>
      <c r="M209" s="42"/>
      <c r="N209" s="42"/>
    </row>
    <row r="210" spans="9:14" s="2" customFormat="1" ht="13.5" customHeight="1">
      <c r="I210" s="41"/>
      <c r="L210" s="42"/>
      <c r="M210" s="42"/>
      <c r="N210" s="42"/>
    </row>
    <row r="211" spans="9:14" s="2" customFormat="1" ht="12.75" customHeight="1">
      <c r="I211" s="41"/>
      <c r="L211" s="42"/>
      <c r="M211" s="42"/>
      <c r="N211" s="42"/>
    </row>
    <row r="212" spans="9:14" s="2" customFormat="1" ht="13.5" customHeight="1">
      <c r="I212" s="41"/>
      <c r="L212" s="42"/>
      <c r="M212" s="42"/>
      <c r="N212" s="42"/>
    </row>
    <row r="213" spans="9:14" s="2" customFormat="1" ht="13.5" customHeight="1">
      <c r="I213" s="41"/>
      <c r="L213" s="42"/>
      <c r="M213" s="42"/>
      <c r="N213" s="42"/>
    </row>
    <row r="214" spans="9:14" s="2" customFormat="1" ht="13.5" customHeight="1">
      <c r="I214" s="41"/>
      <c r="L214" s="42"/>
      <c r="M214" s="42"/>
      <c r="N214" s="42"/>
    </row>
    <row r="215" spans="9:14" s="2" customFormat="1" ht="13.5" customHeight="1">
      <c r="I215" s="41"/>
      <c r="L215" s="42"/>
      <c r="M215" s="42"/>
      <c r="N215" s="42"/>
    </row>
    <row r="216" spans="9:14" s="2" customFormat="1" ht="13.5" customHeight="1">
      <c r="I216" s="41"/>
      <c r="L216" s="42"/>
      <c r="M216" s="42"/>
      <c r="N216" s="42"/>
    </row>
    <row r="217" spans="9:14" s="2" customFormat="1" ht="13.5" customHeight="1">
      <c r="I217" s="41"/>
      <c r="L217" s="42"/>
      <c r="M217" s="42"/>
      <c r="N217" s="42"/>
    </row>
    <row r="218" spans="9:14" s="2" customFormat="1" ht="13.5" customHeight="1">
      <c r="I218" s="41"/>
      <c r="L218" s="42"/>
      <c r="M218" s="42"/>
      <c r="N218" s="42"/>
    </row>
    <row r="219" spans="9:14" s="2" customFormat="1" ht="14.25" customHeight="1">
      <c r="I219" s="41"/>
      <c r="L219" s="42"/>
      <c r="M219" s="42"/>
      <c r="N219" s="42"/>
    </row>
    <row r="220" spans="9:14" s="2" customFormat="1" ht="14.25" customHeight="1">
      <c r="I220" s="41"/>
      <c r="L220" s="42"/>
      <c r="M220" s="42"/>
      <c r="N220" s="42"/>
    </row>
    <row r="221" spans="1:14" s="67" customFormat="1" ht="12.75">
      <c r="A221" s="2"/>
      <c r="B221" s="2"/>
      <c r="C221" s="2"/>
      <c r="D221" s="2"/>
      <c r="E221" s="2"/>
      <c r="F221" s="2"/>
      <c r="G221" s="2"/>
      <c r="H221" s="2"/>
      <c r="I221" s="41"/>
      <c r="J221" s="2"/>
      <c r="K221" s="2"/>
      <c r="L221" s="42"/>
      <c r="M221" s="42"/>
      <c r="N221" s="42"/>
    </row>
    <row r="222" spans="1:14" s="67" customFormat="1" ht="12.75">
      <c r="A222" s="2"/>
      <c r="B222" s="2"/>
      <c r="C222" s="2"/>
      <c r="D222" s="2"/>
      <c r="E222" s="2"/>
      <c r="F222" s="2"/>
      <c r="G222" s="2"/>
      <c r="H222" s="2"/>
      <c r="I222" s="41"/>
      <c r="J222" s="2"/>
      <c r="K222" s="2"/>
      <c r="L222" s="42"/>
      <c r="M222" s="42"/>
      <c r="N222" s="42"/>
    </row>
    <row r="223" spans="1:14" s="67" customFormat="1" ht="12.75">
      <c r="A223" s="2"/>
      <c r="B223" s="2"/>
      <c r="C223" s="2"/>
      <c r="D223" s="2"/>
      <c r="E223" s="2"/>
      <c r="F223" s="2"/>
      <c r="G223" s="2"/>
      <c r="H223" s="2"/>
      <c r="I223" s="41"/>
      <c r="J223" s="2"/>
      <c r="K223" s="2"/>
      <c r="L223" s="42"/>
      <c r="M223" s="42"/>
      <c r="N223" s="42"/>
    </row>
    <row r="224" spans="1:14" s="67" customFormat="1" ht="12.75">
      <c r="A224" s="2"/>
      <c r="B224" s="2"/>
      <c r="C224" s="2"/>
      <c r="D224" s="2"/>
      <c r="E224" s="2"/>
      <c r="F224" s="2"/>
      <c r="G224" s="2"/>
      <c r="H224" s="2"/>
      <c r="I224" s="41"/>
      <c r="J224" s="2"/>
      <c r="K224" s="2"/>
      <c r="L224" s="42"/>
      <c r="M224" s="42"/>
      <c r="N224" s="42"/>
    </row>
    <row r="225" spans="1:14" s="67" customFormat="1" ht="12.75">
      <c r="A225" s="2"/>
      <c r="B225" s="2"/>
      <c r="C225" s="2"/>
      <c r="D225" s="2"/>
      <c r="E225" s="2"/>
      <c r="F225" s="2"/>
      <c r="G225" s="2"/>
      <c r="H225" s="2"/>
      <c r="I225" s="41"/>
      <c r="J225" s="2"/>
      <c r="K225" s="2"/>
      <c r="L225" s="42"/>
      <c r="M225" s="42"/>
      <c r="N225" s="42"/>
    </row>
    <row r="226" spans="1:14" s="67" customFormat="1" ht="12.75">
      <c r="A226" s="2"/>
      <c r="B226" s="2"/>
      <c r="C226" s="2"/>
      <c r="D226" s="2"/>
      <c r="E226" s="2"/>
      <c r="F226" s="2"/>
      <c r="G226" s="2"/>
      <c r="H226" s="2"/>
      <c r="I226" s="41"/>
      <c r="J226" s="2"/>
      <c r="K226" s="2"/>
      <c r="L226" s="42"/>
      <c r="M226" s="42"/>
      <c r="N226" s="42"/>
    </row>
    <row r="227" spans="9:14" s="2" customFormat="1" ht="12.75">
      <c r="I227" s="41"/>
      <c r="L227" s="42"/>
      <c r="M227" s="42"/>
      <c r="N227" s="42"/>
    </row>
    <row r="228" spans="9:14" s="2" customFormat="1" ht="12.75">
      <c r="I228" s="41"/>
      <c r="L228" s="42"/>
      <c r="M228" s="42"/>
      <c r="N228" s="42"/>
    </row>
    <row r="229" spans="9:14" s="2" customFormat="1" ht="12.75">
      <c r="I229" s="41"/>
      <c r="L229" s="42"/>
      <c r="M229" s="42"/>
      <c r="N229" s="42"/>
    </row>
    <row r="230" spans="9:14" s="2" customFormat="1" ht="12.75">
      <c r="I230" s="41"/>
      <c r="L230" s="42"/>
      <c r="M230" s="42"/>
      <c r="N230" s="42"/>
    </row>
    <row r="231" spans="9:14" s="2" customFormat="1" ht="12.75">
      <c r="I231" s="41"/>
      <c r="L231" s="42"/>
      <c r="M231" s="42"/>
      <c r="N231" s="42"/>
    </row>
    <row r="232" spans="9:14" s="2" customFormat="1" ht="12.75">
      <c r="I232" s="41"/>
      <c r="L232" s="42"/>
      <c r="M232" s="42"/>
      <c r="N232" s="42"/>
    </row>
    <row r="233" spans="9:14" s="2" customFormat="1" ht="12.75">
      <c r="I233" s="41"/>
      <c r="L233" s="42"/>
      <c r="M233" s="42"/>
      <c r="N233" s="42"/>
    </row>
    <row r="234" spans="9:14" s="2" customFormat="1" ht="12.75">
      <c r="I234" s="41"/>
      <c r="L234" s="42"/>
      <c r="M234" s="42"/>
      <c r="N234" s="42"/>
    </row>
    <row r="235" spans="9:14" s="2" customFormat="1" ht="12.75">
      <c r="I235" s="41"/>
      <c r="L235" s="42"/>
      <c r="M235" s="42"/>
      <c r="N235" s="42"/>
    </row>
    <row r="236" spans="9:14" s="2" customFormat="1" ht="12.75">
      <c r="I236" s="41"/>
      <c r="L236" s="42"/>
      <c r="M236" s="42"/>
      <c r="N236" s="42"/>
    </row>
    <row r="237" spans="9:14" s="2" customFormat="1" ht="12.75">
      <c r="I237" s="41"/>
      <c r="L237" s="42"/>
      <c r="M237" s="42"/>
      <c r="N237" s="42"/>
    </row>
    <row r="238" spans="9:14" s="2" customFormat="1" ht="12.75">
      <c r="I238" s="41"/>
      <c r="L238" s="42"/>
      <c r="M238" s="42"/>
      <c r="N238" s="42"/>
    </row>
    <row r="239" spans="9:14" s="2" customFormat="1" ht="12.75">
      <c r="I239" s="41"/>
      <c r="L239" s="42"/>
      <c r="M239" s="42"/>
      <c r="N239" s="42"/>
    </row>
    <row r="240" spans="9:14" s="2" customFormat="1" ht="12.75">
      <c r="I240" s="41"/>
      <c r="L240" s="42"/>
      <c r="M240" s="42"/>
      <c r="N240" s="42"/>
    </row>
    <row r="241" spans="9:14" s="2" customFormat="1" ht="12.75">
      <c r="I241" s="41"/>
      <c r="L241" s="42"/>
      <c r="M241" s="42"/>
      <c r="N241" s="42"/>
    </row>
    <row r="242" spans="9:14" s="2" customFormat="1" ht="12.75">
      <c r="I242" s="41"/>
      <c r="L242" s="42"/>
      <c r="M242" s="42"/>
      <c r="N242" s="42"/>
    </row>
    <row r="243" spans="9:14" s="2" customFormat="1" ht="12.75">
      <c r="I243" s="41"/>
      <c r="L243" s="42"/>
      <c r="M243" s="42"/>
      <c r="N243" s="42"/>
    </row>
    <row r="244" spans="9:14" s="2" customFormat="1" ht="12.75">
      <c r="I244" s="41"/>
      <c r="L244" s="42"/>
      <c r="M244" s="42"/>
      <c r="N244" s="42"/>
    </row>
    <row r="245" spans="9:14" s="2" customFormat="1" ht="12.75">
      <c r="I245" s="41"/>
      <c r="L245" s="42"/>
      <c r="M245" s="42"/>
      <c r="N245" s="42"/>
    </row>
    <row r="246" spans="9:14" s="2" customFormat="1" ht="12.75">
      <c r="I246" s="41"/>
      <c r="L246" s="42"/>
      <c r="M246" s="42"/>
      <c r="N246" s="42"/>
    </row>
    <row r="247" spans="9:14" s="2" customFormat="1" ht="12.75">
      <c r="I247" s="41"/>
      <c r="L247" s="42"/>
      <c r="M247" s="42"/>
      <c r="N247" s="42"/>
    </row>
    <row r="248" spans="9:14" s="2" customFormat="1" ht="12.75">
      <c r="I248" s="41"/>
      <c r="L248" s="42"/>
      <c r="M248" s="42"/>
      <c r="N248" s="42"/>
    </row>
    <row r="249" spans="9:14" s="2" customFormat="1" ht="12.75">
      <c r="I249" s="41"/>
      <c r="L249" s="42"/>
      <c r="M249" s="42"/>
      <c r="N249" s="42"/>
    </row>
    <row r="250" spans="9:14" s="2" customFormat="1" ht="12.75">
      <c r="I250" s="41"/>
      <c r="L250" s="42"/>
      <c r="M250" s="42"/>
      <c r="N250" s="42"/>
    </row>
    <row r="251" spans="9:14" s="2" customFormat="1" ht="12.75">
      <c r="I251" s="41"/>
      <c r="L251" s="42"/>
      <c r="M251" s="42"/>
      <c r="N251" s="42"/>
    </row>
    <row r="252" spans="9:14" s="2" customFormat="1" ht="12.75">
      <c r="I252" s="41"/>
      <c r="L252" s="42"/>
      <c r="M252" s="42"/>
      <c r="N252" s="42"/>
    </row>
    <row r="253" spans="9:14" s="2" customFormat="1" ht="12.75">
      <c r="I253" s="41"/>
      <c r="L253" s="42"/>
      <c r="M253" s="42"/>
      <c r="N253" s="42"/>
    </row>
    <row r="254" spans="9:14" s="2" customFormat="1" ht="12.75">
      <c r="I254" s="41"/>
      <c r="L254" s="42"/>
      <c r="M254" s="42"/>
      <c r="N254" s="42"/>
    </row>
    <row r="255" spans="9:14" s="2" customFormat="1" ht="12.75">
      <c r="I255" s="41"/>
      <c r="L255" s="42"/>
      <c r="M255" s="42"/>
      <c r="N255" s="42"/>
    </row>
    <row r="256" spans="9:14" s="2" customFormat="1" ht="12.75">
      <c r="I256" s="41"/>
      <c r="L256" s="42"/>
      <c r="M256" s="42"/>
      <c r="N256" s="42"/>
    </row>
    <row r="257" spans="9:14" s="2" customFormat="1" ht="12.75">
      <c r="I257" s="41"/>
      <c r="L257" s="42"/>
      <c r="M257" s="42"/>
      <c r="N257" s="42"/>
    </row>
    <row r="258" spans="9:14" s="2" customFormat="1" ht="12.75">
      <c r="I258" s="41"/>
      <c r="L258" s="42"/>
      <c r="M258" s="42"/>
      <c r="N258" s="4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41"/>
      <c r="J259" s="2"/>
      <c r="K259" s="2"/>
      <c r="L259" s="42"/>
      <c r="M259" s="42"/>
      <c r="N259" s="4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41"/>
      <c r="J260" s="2"/>
      <c r="K260" s="2"/>
      <c r="L260" s="42"/>
      <c r="M260" s="42"/>
      <c r="N260" s="4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41"/>
      <c r="J261" s="2"/>
      <c r="K261" s="2"/>
      <c r="L261" s="42"/>
      <c r="M261" s="42"/>
      <c r="N261" s="4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41"/>
      <c r="J262" s="2"/>
      <c r="K262" s="2"/>
      <c r="L262" s="42"/>
      <c r="M262" s="42"/>
      <c r="N262" s="4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41"/>
      <c r="J263" s="2"/>
      <c r="K263" s="2"/>
      <c r="L263" s="42"/>
      <c r="M263" s="42"/>
      <c r="N263" s="4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41"/>
      <c r="J264" s="2"/>
      <c r="K264" s="2"/>
      <c r="L264" s="42"/>
      <c r="M264" s="42"/>
      <c r="N264" s="4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41"/>
      <c r="J265" s="2"/>
      <c r="K265" s="2"/>
      <c r="L265" s="42"/>
      <c r="M265" s="42"/>
      <c r="N265" s="4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41"/>
      <c r="J266" s="2"/>
      <c r="K266" s="2"/>
      <c r="L266" s="42"/>
      <c r="M266" s="42"/>
      <c r="N266" s="4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41"/>
      <c r="J267" s="2"/>
      <c r="K267" s="2"/>
      <c r="L267" s="42"/>
      <c r="M267" s="42"/>
      <c r="N267" s="4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41"/>
      <c r="J268" s="2"/>
      <c r="K268" s="2"/>
      <c r="L268" s="42"/>
      <c r="M268" s="42"/>
      <c r="N268" s="4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41"/>
      <c r="J269" s="2"/>
      <c r="K269" s="2"/>
      <c r="L269" s="42"/>
      <c r="M269" s="42"/>
      <c r="N269" s="4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41"/>
      <c r="J270" s="2"/>
      <c r="K270" s="2"/>
      <c r="L270" s="42"/>
      <c r="M270" s="42"/>
      <c r="N270" s="4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41"/>
      <c r="J271" s="2"/>
      <c r="K271" s="2"/>
      <c r="L271" s="42"/>
      <c r="M271" s="42"/>
      <c r="N271" s="4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41"/>
      <c r="J272" s="2"/>
      <c r="K272" s="2"/>
      <c r="L272" s="42"/>
      <c r="M272" s="42"/>
      <c r="N272" s="4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41"/>
      <c r="J273" s="2"/>
      <c r="K273" s="2"/>
      <c r="L273" s="42"/>
      <c r="M273" s="42"/>
      <c r="N273" s="4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41"/>
      <c r="J274" s="2"/>
      <c r="K274" s="2"/>
      <c r="L274" s="42"/>
      <c r="M274" s="42"/>
      <c r="N274" s="4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41"/>
      <c r="J275" s="2"/>
      <c r="K275" s="2"/>
      <c r="L275" s="42"/>
      <c r="M275" s="42"/>
      <c r="N275" s="4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41"/>
      <c r="J276" s="2"/>
      <c r="K276" s="2"/>
      <c r="L276" s="42"/>
      <c r="M276" s="42"/>
      <c r="N276" s="4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41"/>
      <c r="J277" s="2"/>
      <c r="K277" s="2"/>
      <c r="L277" s="42"/>
      <c r="M277" s="42"/>
      <c r="N277" s="4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41"/>
      <c r="J278" s="2"/>
      <c r="K278" s="2"/>
      <c r="L278" s="42"/>
      <c r="M278" s="42"/>
      <c r="N278" s="4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41"/>
      <c r="J279" s="2"/>
      <c r="K279" s="2"/>
      <c r="L279" s="42"/>
      <c r="M279" s="42"/>
      <c r="N279" s="4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41"/>
      <c r="J280" s="2"/>
      <c r="K280" s="2"/>
      <c r="L280" s="42"/>
      <c r="M280" s="42"/>
      <c r="N280" s="4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41"/>
      <c r="J281" s="2"/>
      <c r="K281" s="2"/>
      <c r="L281" s="42"/>
      <c r="M281" s="42"/>
      <c r="N281" s="4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41"/>
      <c r="J282" s="2"/>
      <c r="K282" s="2"/>
      <c r="L282" s="42"/>
      <c r="M282" s="42"/>
      <c r="N282" s="4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41"/>
      <c r="J283" s="2"/>
      <c r="K283" s="2"/>
      <c r="L283" s="42"/>
      <c r="M283" s="42"/>
      <c r="N283" s="4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41"/>
      <c r="J284" s="2"/>
      <c r="K284" s="2"/>
      <c r="L284" s="42"/>
      <c r="M284" s="42"/>
      <c r="N284" s="4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41"/>
      <c r="J285" s="2"/>
      <c r="K285" s="2"/>
      <c r="L285" s="42"/>
      <c r="M285" s="42"/>
      <c r="N285" s="4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41"/>
      <c r="J286" s="2"/>
      <c r="K286" s="2"/>
      <c r="L286" s="42"/>
      <c r="M286" s="42"/>
      <c r="N286" s="4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41"/>
      <c r="J287" s="2"/>
      <c r="K287" s="2"/>
      <c r="L287" s="42"/>
      <c r="M287" s="42"/>
      <c r="N287" s="4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41"/>
      <c r="J288" s="2"/>
      <c r="K288" s="2"/>
      <c r="L288" s="42"/>
      <c r="M288" s="42"/>
      <c r="N288" s="4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41"/>
      <c r="J289" s="2"/>
      <c r="K289" s="2"/>
      <c r="L289" s="42"/>
      <c r="M289" s="42"/>
      <c r="N289" s="42"/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41"/>
      <c r="J290" s="2"/>
      <c r="K290" s="2"/>
      <c r="L290" s="42"/>
      <c r="M290" s="42"/>
      <c r="N290" s="4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41"/>
      <c r="J291" s="2"/>
      <c r="K291" s="2"/>
      <c r="L291" s="42"/>
      <c r="M291" s="42"/>
      <c r="N291" s="42"/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41"/>
      <c r="J292" s="2"/>
      <c r="K292" s="2"/>
      <c r="L292" s="42"/>
      <c r="M292" s="42"/>
      <c r="N292" s="42"/>
    </row>
    <row r="293" spans="1:14" ht="12.75">
      <c r="A293" s="2"/>
      <c r="B293" s="2"/>
      <c r="C293" s="2"/>
      <c r="D293" s="2"/>
      <c r="E293" s="2"/>
      <c r="F293" s="2"/>
      <c r="G293" s="2"/>
      <c r="H293" s="2"/>
      <c r="I293" s="41"/>
      <c r="J293" s="2"/>
      <c r="K293" s="2"/>
      <c r="L293" s="42"/>
      <c r="M293" s="42"/>
      <c r="N293" s="42"/>
    </row>
    <row r="294" spans="1:14" ht="12.75">
      <c r="A294" s="2"/>
      <c r="B294" s="2"/>
      <c r="C294" s="2"/>
      <c r="D294" s="2"/>
      <c r="E294" s="2"/>
      <c r="F294" s="2"/>
      <c r="G294" s="2"/>
      <c r="H294" s="2"/>
      <c r="I294" s="41"/>
      <c r="J294" s="2"/>
      <c r="K294" s="2"/>
      <c r="L294" s="42"/>
      <c r="M294" s="42"/>
      <c r="N294" s="42"/>
    </row>
    <row r="295" spans="1:14" ht="12.75">
      <c r="A295" s="2"/>
      <c r="B295" s="2"/>
      <c r="C295" s="2"/>
      <c r="D295" s="2"/>
      <c r="E295" s="2"/>
      <c r="F295" s="2"/>
      <c r="G295" s="2"/>
      <c r="H295" s="2"/>
      <c r="I295" s="41"/>
      <c r="J295" s="2"/>
      <c r="K295" s="2"/>
      <c r="L295" s="42"/>
      <c r="M295" s="42"/>
      <c r="N295" s="42"/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41"/>
      <c r="J296" s="2"/>
      <c r="K296" s="2"/>
      <c r="L296" s="42"/>
      <c r="M296" s="42"/>
      <c r="N296" s="42"/>
    </row>
    <row r="297" spans="1:14" ht="12.75">
      <c r="A297" s="2"/>
      <c r="B297" s="2"/>
      <c r="C297" s="2"/>
      <c r="D297" s="2"/>
      <c r="E297" s="2"/>
      <c r="F297" s="2"/>
      <c r="G297" s="2"/>
      <c r="H297" s="2"/>
      <c r="I297" s="41"/>
      <c r="J297" s="2"/>
      <c r="K297" s="2"/>
      <c r="L297" s="42"/>
      <c r="M297" s="42"/>
      <c r="N297" s="4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41"/>
      <c r="J298" s="2"/>
      <c r="K298" s="2"/>
      <c r="L298" s="42"/>
      <c r="M298" s="42"/>
      <c r="N298" s="4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41"/>
      <c r="J299" s="2"/>
      <c r="K299" s="2"/>
      <c r="L299" s="42"/>
      <c r="M299" s="42"/>
      <c r="N299" s="4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41"/>
      <c r="J300" s="2"/>
      <c r="K300" s="2"/>
      <c r="L300" s="42"/>
      <c r="M300" s="42"/>
      <c r="N300" s="4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41"/>
      <c r="J301" s="2"/>
      <c r="K301" s="2"/>
      <c r="L301" s="42"/>
      <c r="M301" s="42"/>
      <c r="N301" s="4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41"/>
      <c r="J302" s="2"/>
      <c r="K302" s="2"/>
      <c r="L302" s="42"/>
      <c r="M302" s="42"/>
      <c r="N302" s="4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41"/>
      <c r="J303" s="2"/>
      <c r="K303" s="2"/>
      <c r="L303" s="42"/>
      <c r="M303" s="42"/>
      <c r="N303" s="4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41"/>
      <c r="J304" s="2"/>
      <c r="K304" s="2"/>
      <c r="L304" s="42"/>
      <c r="M304" s="42"/>
      <c r="N304" s="4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41"/>
      <c r="J305" s="2"/>
      <c r="K305" s="2"/>
      <c r="L305" s="42"/>
      <c r="M305" s="42"/>
      <c r="N305" s="4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41"/>
      <c r="J306" s="2"/>
      <c r="K306" s="2"/>
      <c r="L306" s="42"/>
      <c r="M306" s="42"/>
      <c r="N306" s="4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41"/>
      <c r="J307" s="2"/>
      <c r="K307" s="2"/>
      <c r="L307" s="42"/>
      <c r="M307" s="42"/>
      <c r="N307" s="4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41"/>
      <c r="J308" s="2"/>
      <c r="K308" s="2"/>
      <c r="L308" s="42"/>
      <c r="M308" s="42"/>
      <c r="N308" s="42"/>
    </row>
    <row r="309" spans="1:14" s="34" customFormat="1" ht="12.75">
      <c r="A309" s="2"/>
      <c r="B309" s="2"/>
      <c r="C309" s="2"/>
      <c r="D309" s="2"/>
      <c r="E309" s="2"/>
      <c r="F309" s="2"/>
      <c r="G309" s="2"/>
      <c r="H309" s="2"/>
      <c r="I309" s="41"/>
      <c r="J309" s="2"/>
      <c r="K309" s="2"/>
      <c r="L309" s="42"/>
      <c r="M309" s="42"/>
      <c r="N309" s="42"/>
    </row>
    <row r="310" spans="1:14" s="20" customFormat="1" ht="12.75">
      <c r="A310" s="2"/>
      <c r="B310" s="2"/>
      <c r="C310" s="2"/>
      <c r="D310" s="2"/>
      <c r="E310" s="2"/>
      <c r="F310" s="2"/>
      <c r="G310" s="2"/>
      <c r="H310" s="2"/>
      <c r="I310" s="41"/>
      <c r="J310" s="2"/>
      <c r="K310" s="2"/>
      <c r="L310" s="42"/>
      <c r="M310" s="42"/>
      <c r="N310" s="42"/>
    </row>
    <row r="311" spans="1:14" s="20" customFormat="1" ht="12.75">
      <c r="A311" s="2"/>
      <c r="B311" s="2"/>
      <c r="C311" s="2"/>
      <c r="D311" s="2"/>
      <c r="E311" s="2"/>
      <c r="F311" s="2"/>
      <c r="G311" s="2"/>
      <c r="H311" s="2"/>
      <c r="I311" s="41"/>
      <c r="J311" s="2"/>
      <c r="K311" s="2"/>
      <c r="L311" s="42"/>
      <c r="M311" s="42"/>
      <c r="N311" s="42"/>
    </row>
    <row r="312" spans="1:14" s="20" customFormat="1" ht="12.75">
      <c r="A312" s="2"/>
      <c r="B312" s="2"/>
      <c r="C312" s="2"/>
      <c r="D312" s="2"/>
      <c r="E312" s="2"/>
      <c r="F312" s="2"/>
      <c r="G312" s="2"/>
      <c r="H312" s="2"/>
      <c r="I312" s="41"/>
      <c r="J312" s="2"/>
      <c r="K312" s="2"/>
      <c r="L312" s="42"/>
      <c r="M312" s="42"/>
      <c r="N312" s="42"/>
    </row>
    <row r="313" spans="1:14" s="20" customFormat="1" ht="12.75">
      <c r="A313" s="2"/>
      <c r="B313" s="2"/>
      <c r="C313" s="2"/>
      <c r="D313" s="2"/>
      <c r="E313" s="2"/>
      <c r="F313" s="2"/>
      <c r="G313" s="2"/>
      <c r="H313" s="2"/>
      <c r="I313" s="41"/>
      <c r="J313" s="2"/>
      <c r="K313" s="2"/>
      <c r="L313" s="42"/>
      <c r="M313" s="42"/>
      <c r="N313" s="42"/>
    </row>
    <row r="314" spans="1:14" s="20" customFormat="1" ht="12.75">
      <c r="A314" s="2"/>
      <c r="B314" s="2"/>
      <c r="C314" s="2"/>
      <c r="D314" s="2"/>
      <c r="E314" s="2"/>
      <c r="F314" s="2"/>
      <c r="G314" s="2"/>
      <c r="H314" s="2"/>
      <c r="I314" s="41"/>
      <c r="J314" s="2"/>
      <c r="K314" s="2"/>
      <c r="L314" s="42"/>
      <c r="M314" s="42"/>
      <c r="N314" s="42"/>
    </row>
    <row r="315" spans="1:14" s="40" customFormat="1" ht="15.75">
      <c r="A315" s="2"/>
      <c r="B315" s="2"/>
      <c r="C315" s="2"/>
      <c r="D315" s="2"/>
      <c r="E315" s="2"/>
      <c r="F315" s="2"/>
      <c r="G315" s="2"/>
      <c r="H315" s="2"/>
      <c r="I315" s="41"/>
      <c r="J315" s="2"/>
      <c r="K315" s="2"/>
      <c r="L315" s="42"/>
      <c r="M315" s="42"/>
      <c r="N315" s="42"/>
    </row>
    <row r="316" spans="1:14" s="29" customFormat="1" ht="13.5" thickBot="1">
      <c r="A316" s="2"/>
      <c r="B316" s="2"/>
      <c r="C316" s="2"/>
      <c r="D316" s="2"/>
      <c r="E316" s="2"/>
      <c r="F316" s="2"/>
      <c r="G316" s="2"/>
      <c r="H316" s="2"/>
      <c r="I316" s="41"/>
      <c r="J316" s="2"/>
      <c r="K316" s="2"/>
      <c r="L316" s="42"/>
      <c r="M316" s="42"/>
      <c r="N316" s="42"/>
    </row>
    <row r="317" spans="1:14" s="43" customFormat="1" ht="13.5" thickBot="1">
      <c r="A317" s="2"/>
      <c r="B317" s="2"/>
      <c r="C317" s="2"/>
      <c r="D317" s="2"/>
      <c r="E317" s="2"/>
      <c r="F317" s="2"/>
      <c r="G317" s="2"/>
      <c r="H317" s="2"/>
      <c r="I317" s="41"/>
      <c r="J317" s="2"/>
      <c r="K317" s="2"/>
      <c r="L317" s="42"/>
      <c r="M317" s="42"/>
      <c r="N317" s="42"/>
    </row>
    <row r="318" spans="1:14" s="34" customFormat="1" ht="12.75">
      <c r="A318" s="2"/>
      <c r="B318" s="2"/>
      <c r="C318" s="2"/>
      <c r="D318" s="2"/>
      <c r="E318" s="2"/>
      <c r="F318" s="2"/>
      <c r="G318" s="2"/>
      <c r="H318" s="2"/>
      <c r="I318" s="41"/>
      <c r="J318" s="2"/>
      <c r="K318" s="2"/>
      <c r="L318" s="42"/>
      <c r="M318" s="42"/>
      <c r="N318" s="42"/>
    </row>
    <row r="319" spans="1:14" s="34" customFormat="1" ht="12.75">
      <c r="A319" s="2"/>
      <c r="B319" s="2"/>
      <c r="C319" s="2"/>
      <c r="D319" s="2"/>
      <c r="E319" s="2"/>
      <c r="F319" s="2"/>
      <c r="G319" s="2"/>
      <c r="H319" s="2"/>
      <c r="I319" s="41"/>
      <c r="J319" s="2"/>
      <c r="K319" s="2"/>
      <c r="L319" s="42"/>
      <c r="M319" s="42"/>
      <c r="N319" s="42"/>
    </row>
    <row r="320" spans="1:14" s="34" customFormat="1" ht="12.75">
      <c r="A320" s="2"/>
      <c r="B320" s="2"/>
      <c r="C320" s="2"/>
      <c r="D320" s="2"/>
      <c r="E320" s="2"/>
      <c r="F320" s="2"/>
      <c r="G320" s="2"/>
      <c r="H320" s="2"/>
      <c r="I320" s="41"/>
      <c r="J320" s="2"/>
      <c r="K320" s="2"/>
      <c r="L320" s="42"/>
      <c r="M320" s="42"/>
      <c r="N320" s="42"/>
    </row>
    <row r="321" spans="1:14" s="34" customFormat="1" ht="12.75">
      <c r="A321" s="2"/>
      <c r="B321" s="2"/>
      <c r="C321" s="2"/>
      <c r="D321" s="2"/>
      <c r="E321" s="2"/>
      <c r="F321" s="2"/>
      <c r="G321" s="2"/>
      <c r="H321" s="2"/>
      <c r="I321" s="41"/>
      <c r="J321" s="2"/>
      <c r="K321" s="2"/>
      <c r="L321" s="42"/>
      <c r="M321" s="42"/>
      <c r="N321" s="42"/>
    </row>
    <row r="322" spans="1:14" s="34" customFormat="1" ht="12.75">
      <c r="A322" s="2"/>
      <c r="B322" s="2"/>
      <c r="C322" s="2"/>
      <c r="D322" s="2"/>
      <c r="E322" s="2"/>
      <c r="F322" s="2"/>
      <c r="G322" s="2"/>
      <c r="H322" s="2"/>
      <c r="I322" s="41"/>
      <c r="J322" s="2"/>
      <c r="K322" s="2"/>
      <c r="L322" s="42"/>
      <c r="M322" s="42"/>
      <c r="N322" s="42"/>
    </row>
    <row r="323" spans="1:14" s="34" customFormat="1" ht="12.75">
      <c r="A323" s="2"/>
      <c r="B323" s="2"/>
      <c r="C323" s="2"/>
      <c r="D323" s="2"/>
      <c r="E323" s="2"/>
      <c r="F323" s="2"/>
      <c r="G323" s="2"/>
      <c r="H323" s="2"/>
      <c r="I323" s="41"/>
      <c r="J323" s="2"/>
      <c r="K323" s="2"/>
      <c r="L323" s="42"/>
      <c r="M323" s="42"/>
      <c r="N323" s="42"/>
    </row>
    <row r="324" spans="1:14" s="34" customFormat="1" ht="12.75">
      <c r="A324" s="2"/>
      <c r="B324" s="2"/>
      <c r="C324" s="2"/>
      <c r="D324" s="2"/>
      <c r="E324" s="2"/>
      <c r="F324" s="2"/>
      <c r="G324" s="2"/>
      <c r="H324" s="2"/>
      <c r="I324" s="41"/>
      <c r="J324" s="2"/>
      <c r="K324" s="2"/>
      <c r="L324" s="42"/>
      <c r="M324" s="42"/>
      <c r="N324" s="42"/>
    </row>
    <row r="325" spans="1:14" s="34" customFormat="1" ht="12.75">
      <c r="A325" s="2"/>
      <c r="B325" s="2"/>
      <c r="C325" s="2"/>
      <c r="D325" s="2"/>
      <c r="E325" s="2"/>
      <c r="F325" s="2"/>
      <c r="G325" s="2"/>
      <c r="H325" s="2"/>
      <c r="I325" s="41"/>
      <c r="J325" s="2"/>
      <c r="K325" s="2"/>
      <c r="L325" s="42"/>
      <c r="M325" s="42"/>
      <c r="N325" s="42"/>
    </row>
    <row r="326" spans="1:14" s="34" customFormat="1" ht="12.75">
      <c r="A326" s="2"/>
      <c r="B326" s="2"/>
      <c r="C326" s="2"/>
      <c r="D326" s="2"/>
      <c r="E326" s="2"/>
      <c r="F326" s="2"/>
      <c r="G326" s="2"/>
      <c r="H326" s="2"/>
      <c r="I326" s="41"/>
      <c r="J326" s="2"/>
      <c r="K326" s="2"/>
      <c r="L326" s="42"/>
      <c r="M326" s="42"/>
      <c r="N326" s="42"/>
    </row>
    <row r="327" spans="1:14" s="31" customFormat="1" ht="12.75">
      <c r="A327" s="2"/>
      <c r="B327" s="2"/>
      <c r="C327" s="2"/>
      <c r="D327" s="2"/>
      <c r="E327" s="2"/>
      <c r="F327" s="2"/>
      <c r="G327" s="2"/>
      <c r="H327" s="2"/>
      <c r="I327" s="41"/>
      <c r="J327" s="2"/>
      <c r="K327" s="2"/>
      <c r="L327" s="42"/>
      <c r="M327" s="42"/>
      <c r="N327" s="42"/>
    </row>
    <row r="328" spans="1:14" s="34" customFormat="1" ht="12.75">
      <c r="A328" s="2"/>
      <c r="B328" s="2"/>
      <c r="C328" s="2"/>
      <c r="D328" s="2"/>
      <c r="E328" s="2"/>
      <c r="F328" s="2"/>
      <c r="G328" s="2"/>
      <c r="H328" s="2"/>
      <c r="I328" s="41"/>
      <c r="J328" s="2"/>
      <c r="K328" s="2"/>
      <c r="L328" s="42"/>
      <c r="M328" s="42"/>
      <c r="N328" s="42"/>
    </row>
    <row r="329" spans="1:14" s="31" customFormat="1" ht="12.75">
      <c r="A329" s="2"/>
      <c r="B329" s="2"/>
      <c r="C329" s="2"/>
      <c r="D329" s="2"/>
      <c r="E329" s="2"/>
      <c r="F329" s="2"/>
      <c r="G329" s="2"/>
      <c r="H329" s="2"/>
      <c r="I329" s="41"/>
      <c r="J329" s="2"/>
      <c r="K329" s="2"/>
      <c r="L329" s="42"/>
      <c r="M329" s="42"/>
      <c r="N329" s="42"/>
    </row>
    <row r="330" spans="1:14" s="33" customFormat="1" ht="12.75">
      <c r="A330" s="2"/>
      <c r="B330" s="2"/>
      <c r="C330" s="2"/>
      <c r="D330" s="2"/>
      <c r="E330" s="2"/>
      <c r="F330" s="2"/>
      <c r="G330" s="2"/>
      <c r="H330" s="2"/>
      <c r="I330" s="41"/>
      <c r="J330" s="2"/>
      <c r="K330" s="2"/>
      <c r="L330" s="42"/>
      <c r="M330" s="42"/>
      <c r="N330" s="42"/>
    </row>
    <row r="331" spans="1:14" s="34" customFormat="1" ht="12.75">
      <c r="A331" s="2"/>
      <c r="B331" s="2"/>
      <c r="C331" s="2"/>
      <c r="D331" s="2"/>
      <c r="E331" s="2"/>
      <c r="F331" s="2"/>
      <c r="G331" s="2"/>
      <c r="H331" s="2"/>
      <c r="I331" s="41"/>
      <c r="J331" s="2"/>
      <c r="K331" s="2"/>
      <c r="L331" s="42"/>
      <c r="M331" s="42"/>
      <c r="N331" s="42"/>
    </row>
    <row r="332" spans="1:14" s="31" customFormat="1" ht="12.75">
      <c r="A332" s="2"/>
      <c r="B332" s="2"/>
      <c r="C332" s="2"/>
      <c r="D332" s="2"/>
      <c r="E332" s="2"/>
      <c r="F332" s="2"/>
      <c r="G332" s="2"/>
      <c r="H332" s="2"/>
      <c r="I332" s="41"/>
      <c r="J332" s="2"/>
      <c r="K332" s="2"/>
      <c r="L332" s="42"/>
      <c r="M332" s="42"/>
      <c r="N332" s="42"/>
    </row>
    <row r="333" spans="1:14" s="34" customFormat="1" ht="12.75">
      <c r="A333" s="2"/>
      <c r="B333" s="2"/>
      <c r="C333" s="2"/>
      <c r="D333" s="2"/>
      <c r="E333" s="2"/>
      <c r="F333" s="2"/>
      <c r="G333" s="2"/>
      <c r="H333" s="2"/>
      <c r="I333" s="41"/>
      <c r="J333" s="2"/>
      <c r="K333" s="2"/>
      <c r="L333" s="42"/>
      <c r="M333" s="42"/>
      <c r="N333" s="42"/>
    </row>
    <row r="334" spans="1:14" s="33" customFormat="1" ht="12.75">
      <c r="A334" s="2"/>
      <c r="B334" s="2"/>
      <c r="C334" s="2"/>
      <c r="D334" s="2"/>
      <c r="E334" s="2"/>
      <c r="F334" s="2"/>
      <c r="G334" s="2"/>
      <c r="H334" s="2"/>
      <c r="I334" s="41"/>
      <c r="J334" s="2"/>
      <c r="K334" s="2"/>
      <c r="L334" s="42"/>
      <c r="M334" s="42"/>
      <c r="N334" s="42"/>
    </row>
    <row r="335" spans="1:14" s="34" customFormat="1" ht="12.75">
      <c r="A335" s="2"/>
      <c r="B335" s="2"/>
      <c r="C335" s="2"/>
      <c r="D335" s="2"/>
      <c r="E335" s="2"/>
      <c r="F335" s="2"/>
      <c r="G335" s="2"/>
      <c r="H335" s="2"/>
      <c r="I335" s="41"/>
      <c r="J335" s="2"/>
      <c r="K335" s="2"/>
      <c r="L335" s="42"/>
      <c r="M335" s="42"/>
      <c r="N335" s="42"/>
    </row>
    <row r="336" spans="1:14" s="31" customFormat="1" ht="12.75">
      <c r="A336" s="2"/>
      <c r="B336" s="2"/>
      <c r="C336" s="2"/>
      <c r="D336" s="2"/>
      <c r="E336" s="2"/>
      <c r="F336" s="2"/>
      <c r="G336" s="2"/>
      <c r="H336" s="2"/>
      <c r="I336" s="41"/>
      <c r="J336" s="2"/>
      <c r="K336" s="2"/>
      <c r="L336" s="42"/>
      <c r="M336" s="42"/>
      <c r="N336" s="42"/>
    </row>
    <row r="337" spans="1:14" s="34" customFormat="1" ht="12.75">
      <c r="A337" s="2"/>
      <c r="B337" s="2"/>
      <c r="C337" s="2"/>
      <c r="D337" s="2"/>
      <c r="E337" s="2"/>
      <c r="F337" s="2"/>
      <c r="G337" s="2"/>
      <c r="H337" s="2"/>
      <c r="I337" s="41"/>
      <c r="J337" s="2"/>
      <c r="K337" s="2"/>
      <c r="L337" s="42"/>
      <c r="M337" s="42"/>
      <c r="N337" s="42"/>
    </row>
    <row r="338" spans="1:14" s="34" customFormat="1" ht="12.75">
      <c r="A338" s="2"/>
      <c r="B338" s="2"/>
      <c r="C338" s="2"/>
      <c r="D338" s="2"/>
      <c r="E338" s="2"/>
      <c r="F338" s="2"/>
      <c r="G338" s="2"/>
      <c r="H338" s="2"/>
      <c r="I338" s="41"/>
      <c r="J338" s="2"/>
      <c r="K338" s="2"/>
      <c r="L338" s="42"/>
      <c r="M338" s="42"/>
      <c r="N338" s="42"/>
    </row>
    <row r="339" spans="1:14" s="34" customFormat="1" ht="12.75">
      <c r="A339" s="2"/>
      <c r="B339" s="2"/>
      <c r="C339" s="2"/>
      <c r="D339" s="2"/>
      <c r="E339" s="2"/>
      <c r="F339" s="2"/>
      <c r="G339" s="2"/>
      <c r="H339" s="2"/>
      <c r="I339" s="41"/>
      <c r="J339" s="2"/>
      <c r="K339" s="2"/>
      <c r="L339" s="42"/>
      <c r="M339" s="42"/>
      <c r="N339" s="42"/>
    </row>
    <row r="340" spans="1:14" s="34" customFormat="1" ht="12.75">
      <c r="A340" s="2"/>
      <c r="B340" s="2"/>
      <c r="C340" s="2"/>
      <c r="D340" s="2"/>
      <c r="E340" s="2"/>
      <c r="F340" s="2"/>
      <c r="G340" s="2"/>
      <c r="H340" s="2"/>
      <c r="I340" s="41"/>
      <c r="J340" s="2"/>
      <c r="K340" s="2"/>
      <c r="L340" s="42"/>
      <c r="M340" s="42"/>
      <c r="N340" s="42"/>
    </row>
    <row r="341" spans="1:14" s="34" customFormat="1" ht="12.75">
      <c r="A341" s="2"/>
      <c r="B341" s="2"/>
      <c r="C341" s="2"/>
      <c r="D341" s="2"/>
      <c r="E341" s="2"/>
      <c r="F341" s="2"/>
      <c r="G341" s="2"/>
      <c r="H341" s="2"/>
      <c r="I341" s="41"/>
      <c r="J341" s="2"/>
      <c r="K341" s="2"/>
      <c r="L341" s="42"/>
      <c r="M341" s="42"/>
      <c r="N341" s="42"/>
    </row>
    <row r="342" spans="1:14" s="34" customFormat="1" ht="12.75">
      <c r="A342" s="2"/>
      <c r="B342" s="2"/>
      <c r="C342" s="2"/>
      <c r="D342" s="2"/>
      <c r="E342" s="2"/>
      <c r="F342" s="2"/>
      <c r="G342" s="2"/>
      <c r="H342" s="2"/>
      <c r="I342" s="41"/>
      <c r="J342" s="2"/>
      <c r="K342" s="2"/>
      <c r="L342" s="42"/>
      <c r="M342" s="42"/>
      <c r="N342" s="42"/>
    </row>
    <row r="343" spans="1:14" s="34" customFormat="1" ht="12.75">
      <c r="A343" s="2"/>
      <c r="B343" s="2"/>
      <c r="C343" s="2"/>
      <c r="D343" s="2"/>
      <c r="E343" s="2"/>
      <c r="F343" s="2"/>
      <c r="G343" s="2"/>
      <c r="H343" s="2"/>
      <c r="I343" s="41"/>
      <c r="J343" s="2"/>
      <c r="K343" s="2"/>
      <c r="L343" s="42"/>
      <c r="M343" s="42"/>
      <c r="N343" s="42"/>
    </row>
    <row r="344" spans="1:14" s="34" customFormat="1" ht="12.75">
      <c r="A344" s="2"/>
      <c r="B344" s="2"/>
      <c r="C344" s="2"/>
      <c r="D344" s="2"/>
      <c r="E344" s="2"/>
      <c r="F344" s="2"/>
      <c r="G344" s="2"/>
      <c r="H344" s="2"/>
      <c r="I344" s="41"/>
      <c r="J344" s="2"/>
      <c r="K344" s="2"/>
      <c r="L344" s="42"/>
      <c r="M344" s="42"/>
      <c r="N344" s="42"/>
    </row>
    <row r="345" spans="1:14" s="34" customFormat="1" ht="12.75">
      <c r="A345" s="2"/>
      <c r="B345" s="2"/>
      <c r="C345" s="2"/>
      <c r="D345" s="2"/>
      <c r="E345" s="2"/>
      <c r="F345" s="2"/>
      <c r="G345" s="2"/>
      <c r="H345" s="2"/>
      <c r="I345" s="41"/>
      <c r="J345" s="2"/>
      <c r="K345" s="2"/>
      <c r="L345" s="42"/>
      <c r="M345" s="42"/>
      <c r="N345" s="42"/>
    </row>
    <row r="346" spans="1:14" s="34" customFormat="1" ht="12.75">
      <c r="A346" s="2"/>
      <c r="B346" s="2"/>
      <c r="C346" s="2"/>
      <c r="D346" s="2"/>
      <c r="E346" s="2"/>
      <c r="F346" s="2"/>
      <c r="G346" s="2"/>
      <c r="H346" s="2"/>
      <c r="I346" s="41"/>
      <c r="J346" s="2"/>
      <c r="K346" s="2"/>
      <c r="L346" s="42"/>
      <c r="M346" s="42"/>
      <c r="N346" s="42"/>
    </row>
    <row r="347" spans="1:14" s="34" customFormat="1" ht="12.75">
      <c r="A347" s="2"/>
      <c r="B347" s="2"/>
      <c r="C347" s="2"/>
      <c r="D347" s="2"/>
      <c r="E347" s="2"/>
      <c r="F347" s="2"/>
      <c r="G347" s="2"/>
      <c r="H347" s="2"/>
      <c r="I347" s="41"/>
      <c r="J347" s="2"/>
      <c r="K347" s="2"/>
      <c r="L347" s="42"/>
      <c r="M347" s="42"/>
      <c r="N347" s="42"/>
    </row>
    <row r="348" spans="1:14" s="34" customFormat="1" ht="12.75">
      <c r="A348" s="2"/>
      <c r="B348" s="2"/>
      <c r="C348" s="2"/>
      <c r="D348" s="2"/>
      <c r="E348" s="2"/>
      <c r="F348" s="2"/>
      <c r="G348" s="2"/>
      <c r="H348" s="2"/>
      <c r="I348" s="41"/>
      <c r="J348" s="2"/>
      <c r="K348" s="2"/>
      <c r="L348" s="42"/>
      <c r="M348" s="42"/>
      <c r="N348" s="42"/>
    </row>
    <row r="349" spans="1:14" s="34" customFormat="1" ht="12.75">
      <c r="A349" s="2"/>
      <c r="B349" s="2"/>
      <c r="C349" s="2"/>
      <c r="D349" s="2"/>
      <c r="E349" s="2"/>
      <c r="F349" s="2"/>
      <c r="G349" s="2"/>
      <c r="H349" s="2"/>
      <c r="I349" s="41"/>
      <c r="J349" s="2"/>
      <c r="K349" s="2"/>
      <c r="L349" s="42"/>
      <c r="M349" s="42"/>
      <c r="N349" s="42"/>
    </row>
    <row r="350" spans="1:14" s="34" customFormat="1" ht="12.75">
      <c r="A350" s="2"/>
      <c r="B350" s="2"/>
      <c r="C350" s="2"/>
      <c r="D350" s="2"/>
      <c r="E350" s="2"/>
      <c r="F350" s="2"/>
      <c r="G350" s="2"/>
      <c r="H350" s="2"/>
      <c r="I350" s="41"/>
      <c r="J350" s="2"/>
      <c r="K350" s="2"/>
      <c r="L350" s="42"/>
      <c r="M350" s="42"/>
      <c r="N350" s="42"/>
    </row>
    <row r="351" spans="1:14" s="34" customFormat="1" ht="12.75">
      <c r="A351" s="2"/>
      <c r="B351" s="2"/>
      <c r="C351" s="2"/>
      <c r="D351" s="2"/>
      <c r="E351" s="2"/>
      <c r="F351" s="2"/>
      <c r="G351" s="2"/>
      <c r="H351" s="2"/>
      <c r="I351" s="41"/>
      <c r="J351" s="2"/>
      <c r="K351" s="2"/>
      <c r="L351" s="42"/>
      <c r="M351" s="42"/>
      <c r="N351" s="42"/>
    </row>
    <row r="352" spans="1:14" s="34" customFormat="1" ht="12.75">
      <c r="A352" s="2"/>
      <c r="B352" s="2"/>
      <c r="C352" s="2"/>
      <c r="D352" s="2"/>
      <c r="E352" s="2"/>
      <c r="F352" s="2"/>
      <c r="G352" s="2"/>
      <c r="H352" s="2"/>
      <c r="I352" s="41"/>
      <c r="J352" s="2"/>
      <c r="K352" s="2"/>
      <c r="L352" s="42"/>
      <c r="M352" s="42"/>
      <c r="N352" s="42"/>
    </row>
    <row r="353" spans="1:14" s="34" customFormat="1" ht="12.75">
      <c r="A353" s="2"/>
      <c r="B353" s="2"/>
      <c r="C353" s="2"/>
      <c r="D353" s="2"/>
      <c r="E353" s="2"/>
      <c r="F353" s="2"/>
      <c r="G353" s="2"/>
      <c r="H353" s="2"/>
      <c r="I353" s="41"/>
      <c r="J353" s="2"/>
      <c r="K353" s="2"/>
      <c r="L353" s="42"/>
      <c r="M353" s="42"/>
      <c r="N353" s="42"/>
    </row>
    <row r="354" spans="1:14" s="34" customFormat="1" ht="12.75">
      <c r="A354" s="2"/>
      <c r="B354" s="2"/>
      <c r="C354" s="2"/>
      <c r="D354" s="2"/>
      <c r="E354" s="2"/>
      <c r="F354" s="2"/>
      <c r="G354" s="2"/>
      <c r="H354" s="2"/>
      <c r="I354" s="41"/>
      <c r="J354" s="2"/>
      <c r="K354" s="2"/>
      <c r="L354" s="42"/>
      <c r="M354" s="42"/>
      <c r="N354" s="42"/>
    </row>
    <row r="355" spans="1:14" s="34" customFormat="1" ht="12.75">
      <c r="A355" s="2"/>
      <c r="B355" s="2"/>
      <c r="C355" s="2"/>
      <c r="D355" s="2"/>
      <c r="E355" s="2"/>
      <c r="F355" s="2"/>
      <c r="G355" s="2"/>
      <c r="H355" s="2"/>
      <c r="I355" s="41"/>
      <c r="J355" s="2"/>
      <c r="K355" s="2"/>
      <c r="L355" s="42"/>
      <c r="M355" s="42"/>
      <c r="N355" s="42"/>
    </row>
    <row r="356" spans="1:14" s="29" customFormat="1" ht="12.75">
      <c r="A356" s="2"/>
      <c r="B356" s="2"/>
      <c r="C356" s="2"/>
      <c r="D356" s="2"/>
      <c r="E356" s="2"/>
      <c r="F356" s="2"/>
      <c r="G356" s="2"/>
      <c r="H356" s="2"/>
      <c r="I356" s="41"/>
      <c r="J356" s="2"/>
      <c r="K356" s="2"/>
      <c r="L356" s="42"/>
      <c r="M356" s="42"/>
      <c r="N356" s="42"/>
    </row>
    <row r="357" spans="1:14" s="3" customFormat="1" ht="12.75">
      <c r="A357" s="2"/>
      <c r="B357" s="2"/>
      <c r="C357" s="2"/>
      <c r="D357" s="2"/>
      <c r="E357" s="2"/>
      <c r="F357" s="2"/>
      <c r="G357" s="2"/>
      <c r="H357" s="2"/>
      <c r="I357" s="41"/>
      <c r="J357" s="2"/>
      <c r="K357" s="2"/>
      <c r="L357" s="42"/>
      <c r="M357" s="42"/>
      <c r="N357" s="42"/>
    </row>
    <row r="358" spans="1:14" ht="12.75">
      <c r="A358" s="2"/>
      <c r="B358" s="2"/>
      <c r="C358" s="2"/>
      <c r="D358" s="2"/>
      <c r="E358" s="2"/>
      <c r="F358" s="2"/>
      <c r="G358" s="2"/>
      <c r="H358" s="2"/>
      <c r="I358" s="41"/>
      <c r="J358" s="2"/>
      <c r="K358" s="2"/>
      <c r="L358" s="42"/>
      <c r="M358" s="42"/>
      <c r="N358" s="42"/>
    </row>
    <row r="359" spans="1:14" ht="12.75">
      <c r="A359" s="2"/>
      <c r="B359" s="2"/>
      <c r="C359" s="2"/>
      <c r="D359" s="2"/>
      <c r="E359" s="2"/>
      <c r="F359" s="2"/>
      <c r="G359" s="2"/>
      <c r="H359" s="2"/>
      <c r="I359" s="41"/>
      <c r="J359" s="2"/>
      <c r="K359" s="2"/>
      <c r="L359" s="42"/>
      <c r="M359" s="42"/>
      <c r="N359" s="4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41"/>
      <c r="J360" s="2"/>
      <c r="K360" s="2"/>
      <c r="L360" s="42"/>
      <c r="M360" s="42"/>
      <c r="N360" s="4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41"/>
      <c r="J361" s="2"/>
      <c r="K361" s="2"/>
      <c r="L361" s="42"/>
      <c r="M361" s="42"/>
      <c r="N361" s="4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41"/>
      <c r="J362" s="2"/>
      <c r="K362" s="2"/>
      <c r="L362" s="42"/>
      <c r="M362" s="42"/>
      <c r="N362" s="4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41"/>
      <c r="J363" s="2"/>
      <c r="K363" s="2"/>
      <c r="L363" s="42"/>
      <c r="M363" s="42"/>
      <c r="N363" s="42"/>
    </row>
    <row r="364" spans="1:14" ht="12.75">
      <c r="A364" s="2"/>
      <c r="B364" s="2"/>
      <c r="C364" s="2"/>
      <c r="D364" s="2"/>
      <c r="E364" s="2"/>
      <c r="F364" s="2"/>
      <c r="G364" s="2"/>
      <c r="H364" s="2"/>
      <c r="I364" s="41"/>
      <c r="J364" s="2"/>
      <c r="K364" s="2"/>
      <c r="L364" s="42"/>
      <c r="M364" s="42"/>
      <c r="N364" s="42"/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41"/>
      <c r="J365" s="2"/>
      <c r="K365" s="2"/>
      <c r="L365" s="42"/>
      <c r="M365" s="42"/>
      <c r="N365" s="4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41"/>
      <c r="J366" s="2"/>
      <c r="K366" s="2"/>
      <c r="L366" s="42"/>
      <c r="M366" s="42"/>
      <c r="N366" s="4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41"/>
      <c r="J367" s="2"/>
      <c r="K367" s="2"/>
      <c r="L367" s="42"/>
      <c r="M367" s="42"/>
      <c r="N367" s="4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41"/>
      <c r="J368" s="2"/>
      <c r="K368" s="2"/>
      <c r="L368" s="42"/>
      <c r="M368" s="42"/>
      <c r="N368" s="42"/>
    </row>
    <row r="369" spans="1:14" s="24" customFormat="1" ht="12.75">
      <c r="A369" s="2"/>
      <c r="B369" s="2"/>
      <c r="C369" s="2"/>
      <c r="D369" s="2"/>
      <c r="E369" s="2"/>
      <c r="F369" s="2"/>
      <c r="G369" s="2"/>
      <c r="H369" s="2"/>
      <c r="I369" s="41"/>
      <c r="J369" s="2"/>
      <c r="K369" s="2"/>
      <c r="L369" s="42"/>
      <c r="M369" s="42"/>
      <c r="N369" s="4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41"/>
      <c r="J370" s="2"/>
      <c r="K370" s="2"/>
      <c r="L370" s="42"/>
      <c r="M370" s="42"/>
      <c r="N370" s="4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41"/>
      <c r="J371" s="2"/>
      <c r="K371" s="2"/>
      <c r="L371" s="42"/>
      <c r="M371" s="42"/>
      <c r="N371" s="4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41"/>
      <c r="J372" s="2"/>
      <c r="K372" s="2"/>
      <c r="L372" s="42"/>
      <c r="M372" s="42"/>
      <c r="N372" s="4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41"/>
      <c r="J373" s="2"/>
      <c r="K373" s="2"/>
      <c r="L373" s="42"/>
      <c r="M373" s="42"/>
      <c r="N373" s="4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41"/>
      <c r="J374" s="2"/>
      <c r="K374" s="2"/>
      <c r="L374" s="42"/>
      <c r="M374" s="42"/>
      <c r="N374" s="4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41"/>
      <c r="J375" s="2"/>
      <c r="K375" s="2"/>
      <c r="L375" s="42"/>
      <c r="M375" s="42"/>
      <c r="N375" s="4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41"/>
      <c r="J376" s="2"/>
      <c r="K376" s="2"/>
      <c r="L376" s="42"/>
      <c r="M376" s="42"/>
      <c r="N376" s="4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41"/>
      <c r="J377" s="2"/>
      <c r="K377" s="2"/>
      <c r="L377" s="42"/>
      <c r="M377" s="42"/>
      <c r="N377" s="4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41"/>
      <c r="J378" s="2"/>
      <c r="K378" s="2"/>
      <c r="L378" s="42"/>
      <c r="M378" s="42"/>
      <c r="N378" s="4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41"/>
      <c r="J379" s="2"/>
      <c r="K379" s="2"/>
      <c r="L379" s="42"/>
      <c r="M379" s="42"/>
      <c r="N379" s="4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41"/>
      <c r="J380" s="2"/>
      <c r="K380" s="2"/>
      <c r="L380" s="42"/>
      <c r="M380" s="42"/>
      <c r="N380" s="4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41"/>
      <c r="J381" s="2"/>
      <c r="K381" s="2"/>
      <c r="L381" s="42"/>
      <c r="M381" s="42"/>
      <c r="N381" s="4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41"/>
      <c r="J382" s="2"/>
      <c r="K382" s="2"/>
      <c r="L382" s="42"/>
      <c r="M382" s="42"/>
      <c r="N382" s="4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41"/>
      <c r="J383" s="2"/>
      <c r="K383" s="2"/>
      <c r="L383" s="42"/>
      <c r="M383" s="42"/>
      <c r="N383" s="4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41"/>
      <c r="J384" s="2"/>
      <c r="K384" s="2"/>
      <c r="L384" s="42"/>
      <c r="M384" s="42"/>
      <c r="N384" s="4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41"/>
      <c r="J385" s="2"/>
      <c r="L385" s="45"/>
      <c r="M385" s="45"/>
      <c r="N385" s="45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41"/>
      <c r="J386" s="2"/>
      <c r="L386" s="45"/>
      <c r="M386" s="45"/>
      <c r="N386" s="45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41"/>
      <c r="J387" s="2"/>
      <c r="L387" s="45"/>
      <c r="M387" s="45"/>
      <c r="N387" s="45"/>
    </row>
    <row r="388" spans="1:14" s="23" customFormat="1" ht="12.75">
      <c r="A388" s="2"/>
      <c r="B388" s="2"/>
      <c r="C388" s="2"/>
      <c r="D388" s="2"/>
      <c r="E388" s="2"/>
      <c r="F388" s="2"/>
      <c r="G388" s="2"/>
      <c r="H388" s="2"/>
      <c r="I388" s="41"/>
      <c r="J388" s="2"/>
      <c r="K388" s="30"/>
      <c r="L388" s="45"/>
      <c r="M388" s="45"/>
      <c r="N388" s="45"/>
    </row>
    <row r="389" spans="1:14" s="44" customFormat="1" ht="12.75" customHeight="1">
      <c r="A389" s="2"/>
      <c r="B389" s="2"/>
      <c r="C389" s="2"/>
      <c r="D389" s="2"/>
      <c r="E389" s="2"/>
      <c r="F389" s="2"/>
      <c r="G389" s="2"/>
      <c r="H389" s="2"/>
      <c r="I389" s="41"/>
      <c r="J389" s="2"/>
      <c r="K389" s="30"/>
      <c r="L389" s="45"/>
      <c r="M389" s="45"/>
      <c r="N389" s="45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41"/>
      <c r="J390" s="2"/>
      <c r="L390" s="45"/>
      <c r="M390" s="45"/>
      <c r="N390" s="45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41"/>
      <c r="J391" s="2"/>
      <c r="L391" s="45"/>
      <c r="M391" s="45"/>
      <c r="N391" s="45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41"/>
      <c r="J392" s="2"/>
      <c r="L392" s="45"/>
      <c r="M392" s="45"/>
      <c r="N392" s="45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41"/>
      <c r="J393" s="2"/>
      <c r="L393" s="45"/>
      <c r="M393" s="45"/>
      <c r="N393" s="45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41"/>
      <c r="J394" s="2"/>
      <c r="L394" s="45"/>
      <c r="M394" s="45"/>
      <c r="N394" s="45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41"/>
      <c r="J395" s="2"/>
      <c r="L395" s="45"/>
      <c r="M395" s="45"/>
      <c r="N395" s="45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41"/>
      <c r="J396" s="2"/>
      <c r="L396" s="45"/>
      <c r="M396" s="45"/>
      <c r="N396" s="45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41"/>
      <c r="J397" s="2"/>
      <c r="L397" s="45"/>
      <c r="M397" s="45"/>
      <c r="N397" s="45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41"/>
      <c r="J398" s="2"/>
      <c r="L398" s="45"/>
      <c r="M398" s="45"/>
      <c r="N398" s="45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41"/>
      <c r="J399" s="2"/>
      <c r="L399" s="45"/>
      <c r="M399" s="45"/>
      <c r="N399" s="45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41"/>
      <c r="J400" s="2"/>
      <c r="L400" s="45"/>
      <c r="M400" s="45"/>
      <c r="N400" s="45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41"/>
      <c r="J401" s="2"/>
      <c r="L401" s="45"/>
      <c r="M401" s="45"/>
      <c r="N401" s="45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41"/>
      <c r="J402" s="2"/>
      <c r="L402" s="45"/>
      <c r="M402" s="45"/>
      <c r="N402" s="45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41"/>
      <c r="J403" s="2"/>
      <c r="L403" s="45"/>
      <c r="M403" s="45"/>
      <c r="N403" s="45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41"/>
      <c r="J404" s="2"/>
      <c r="L404" s="45"/>
      <c r="M404" s="45"/>
      <c r="N404" s="45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41"/>
      <c r="J405" s="2"/>
      <c r="L405" s="45"/>
      <c r="M405" s="45"/>
      <c r="N405" s="45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41"/>
      <c r="J406" s="2"/>
      <c r="L406" s="45"/>
      <c r="M406" s="45"/>
      <c r="N406" s="45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41"/>
      <c r="J407" s="2"/>
      <c r="L407" s="45"/>
      <c r="M407" s="45"/>
      <c r="N407" s="45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41"/>
      <c r="J408" s="2"/>
      <c r="L408" s="45"/>
      <c r="M408" s="45"/>
      <c r="N408" s="45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41"/>
      <c r="J409" s="2"/>
      <c r="L409" s="45"/>
      <c r="M409" s="45"/>
      <c r="N409" s="45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41"/>
      <c r="J410" s="2"/>
      <c r="L410" s="45"/>
      <c r="M410" s="45"/>
      <c r="N410" s="45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41"/>
      <c r="J411" s="2"/>
      <c r="L411" s="45"/>
      <c r="M411" s="45"/>
      <c r="N411" s="45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41"/>
      <c r="J412" s="2"/>
      <c r="L412" s="45"/>
      <c r="M412" s="45"/>
      <c r="N412" s="45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41"/>
      <c r="J413" s="2"/>
      <c r="L413" s="45"/>
      <c r="M413" s="45"/>
      <c r="N413" s="45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41"/>
      <c r="J414" s="2"/>
      <c r="L414" s="45"/>
      <c r="M414" s="45"/>
      <c r="N414" s="45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41"/>
      <c r="J415" s="2"/>
      <c r="L415" s="45"/>
      <c r="M415" s="45"/>
      <c r="N415" s="45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41"/>
      <c r="J416" s="2"/>
      <c r="L416" s="45"/>
      <c r="M416" s="45"/>
      <c r="N416" s="45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41"/>
      <c r="J417" s="2"/>
      <c r="L417" s="45"/>
      <c r="M417" s="45"/>
      <c r="N417" s="45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41"/>
      <c r="J418" s="2"/>
      <c r="L418" s="45"/>
      <c r="M418" s="45"/>
      <c r="N418" s="45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41"/>
      <c r="J419" s="2"/>
      <c r="L419" s="45"/>
      <c r="M419" s="45"/>
      <c r="N419" s="45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41"/>
      <c r="J420" s="2"/>
      <c r="L420" s="45"/>
      <c r="M420" s="45"/>
      <c r="N420" s="45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41"/>
      <c r="J421" s="2"/>
      <c r="L421" s="45"/>
      <c r="M421" s="45"/>
      <c r="N421" s="45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41"/>
      <c r="J422" s="2"/>
      <c r="L422" s="45"/>
      <c r="M422" s="45"/>
      <c r="N422" s="45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41"/>
      <c r="J423" s="2"/>
      <c r="L423" s="45"/>
      <c r="M423" s="45"/>
      <c r="N423" s="45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41"/>
      <c r="J424" s="2"/>
      <c r="L424" s="45"/>
      <c r="M424" s="45"/>
      <c r="N424" s="45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41"/>
      <c r="J425" s="2"/>
      <c r="L425" s="45"/>
      <c r="M425" s="45"/>
      <c r="N425" s="45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41"/>
      <c r="J426" s="2"/>
      <c r="L426" s="45"/>
      <c r="M426" s="45"/>
      <c r="N426" s="45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41"/>
      <c r="J427" s="2"/>
      <c r="L427" s="45"/>
      <c r="M427" s="45"/>
      <c r="N427" s="45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41"/>
      <c r="J428" s="2"/>
      <c r="L428" s="45"/>
      <c r="M428" s="45"/>
      <c r="N428" s="45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41"/>
      <c r="J429" s="2"/>
      <c r="L429" s="45"/>
      <c r="M429" s="45"/>
      <c r="N429" s="45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41"/>
      <c r="J430" s="2"/>
      <c r="L430" s="45"/>
      <c r="M430" s="45"/>
      <c r="N430" s="45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41"/>
      <c r="J431" s="2"/>
      <c r="L431" s="45"/>
      <c r="M431" s="45"/>
      <c r="N431" s="45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41"/>
      <c r="J432" s="2"/>
      <c r="L432" s="45"/>
      <c r="M432" s="45"/>
      <c r="N432" s="45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41"/>
      <c r="J433" s="2"/>
      <c r="L433" s="45"/>
      <c r="M433" s="45"/>
      <c r="N433" s="45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41"/>
      <c r="J434" s="2"/>
      <c r="L434" s="45"/>
      <c r="M434" s="45"/>
      <c r="N434" s="45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41"/>
      <c r="J435" s="2"/>
      <c r="L435" s="45"/>
      <c r="M435" s="45"/>
      <c r="N435" s="45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41"/>
      <c r="J436" s="2"/>
      <c r="L436" s="45"/>
      <c r="M436" s="45"/>
      <c r="N436" s="45"/>
    </row>
    <row r="437" spans="1:14" ht="12.75">
      <c r="A437" s="2"/>
      <c r="B437" s="2"/>
      <c r="C437" s="2"/>
      <c r="D437" s="2"/>
      <c r="E437" s="2"/>
      <c r="F437" s="2"/>
      <c r="G437" s="2"/>
      <c r="H437" s="2"/>
      <c r="I437" s="41"/>
      <c r="J437" s="2"/>
      <c r="L437" s="45"/>
      <c r="M437" s="45"/>
      <c r="N437" s="45"/>
    </row>
    <row r="438" spans="1:14" ht="12.75">
      <c r="A438" s="2"/>
      <c r="B438" s="2"/>
      <c r="C438" s="2"/>
      <c r="D438" s="2"/>
      <c r="E438" s="2"/>
      <c r="F438" s="2"/>
      <c r="G438" s="2"/>
      <c r="H438" s="2"/>
      <c r="I438" s="41"/>
      <c r="J438" s="2"/>
      <c r="L438" s="45"/>
      <c r="M438" s="45"/>
      <c r="N438" s="45"/>
    </row>
    <row r="439" spans="1:14" ht="12.75">
      <c r="A439" s="2"/>
      <c r="B439" s="2"/>
      <c r="C439" s="2"/>
      <c r="D439" s="2"/>
      <c r="E439" s="2"/>
      <c r="F439" s="2"/>
      <c r="G439" s="2"/>
      <c r="H439" s="2"/>
      <c r="I439" s="41"/>
      <c r="J439" s="2"/>
      <c r="L439" s="45"/>
      <c r="M439" s="45"/>
      <c r="N439" s="45"/>
    </row>
    <row r="440" spans="1:14" ht="12.75">
      <c r="A440" s="2"/>
      <c r="B440" s="2"/>
      <c r="C440" s="2"/>
      <c r="D440" s="2"/>
      <c r="E440" s="2"/>
      <c r="F440" s="2"/>
      <c r="G440" s="2"/>
      <c r="H440" s="2"/>
      <c r="I440" s="41"/>
      <c r="J440" s="2"/>
      <c r="L440" s="45"/>
      <c r="M440" s="45"/>
      <c r="N440" s="45"/>
    </row>
    <row r="441" spans="1:14" ht="12.75">
      <c r="A441" s="2"/>
      <c r="B441" s="2"/>
      <c r="C441" s="2"/>
      <c r="D441" s="2"/>
      <c r="E441" s="2"/>
      <c r="F441" s="2"/>
      <c r="G441" s="2"/>
      <c r="H441" s="2"/>
      <c r="I441" s="41"/>
      <c r="J441" s="2"/>
      <c r="L441" s="45"/>
      <c r="M441" s="45"/>
      <c r="N441" s="45"/>
    </row>
    <row r="442" spans="1:14" ht="12.75">
      <c r="A442" s="2"/>
      <c r="B442" s="2"/>
      <c r="C442" s="2"/>
      <c r="D442" s="2"/>
      <c r="E442" s="2"/>
      <c r="F442" s="2"/>
      <c r="G442" s="2"/>
      <c r="H442" s="2"/>
      <c r="I442" s="41"/>
      <c r="J442" s="2"/>
      <c r="L442" s="45"/>
      <c r="M442" s="45"/>
      <c r="N442" s="45"/>
    </row>
    <row r="443" spans="1:14" ht="12.75">
      <c r="A443" s="2"/>
      <c r="B443" s="2"/>
      <c r="C443" s="2"/>
      <c r="D443" s="2"/>
      <c r="E443" s="2"/>
      <c r="F443" s="2"/>
      <c r="G443" s="2"/>
      <c r="H443" s="2"/>
      <c r="I443" s="41"/>
      <c r="J443" s="2"/>
      <c r="L443" s="45"/>
      <c r="M443" s="45"/>
      <c r="N443" s="45"/>
    </row>
    <row r="444" spans="1:14" ht="12.75">
      <c r="A444" s="2"/>
      <c r="B444" s="2"/>
      <c r="C444" s="2"/>
      <c r="D444" s="2"/>
      <c r="E444" s="2"/>
      <c r="F444" s="2"/>
      <c r="G444" s="2"/>
      <c r="H444" s="2"/>
      <c r="I444" s="41"/>
      <c r="J444" s="2"/>
      <c r="L444" s="45"/>
      <c r="M444" s="45"/>
      <c r="N444" s="45"/>
    </row>
    <row r="445" spans="1:14" ht="12.75">
      <c r="A445" s="2"/>
      <c r="B445" s="2"/>
      <c r="C445" s="2"/>
      <c r="D445" s="2"/>
      <c r="E445" s="2"/>
      <c r="F445" s="2"/>
      <c r="G445" s="2"/>
      <c r="H445" s="2"/>
      <c r="I445" s="41"/>
      <c r="J445" s="2"/>
      <c r="L445" s="45"/>
      <c r="M445" s="45"/>
      <c r="N445" s="45"/>
    </row>
    <row r="446" spans="1:14" ht="12.75">
      <c r="A446" s="2"/>
      <c r="B446" s="2"/>
      <c r="C446" s="2"/>
      <c r="D446" s="2"/>
      <c r="E446" s="2"/>
      <c r="F446" s="2"/>
      <c r="G446" s="2"/>
      <c r="H446" s="2"/>
      <c r="I446" s="41"/>
      <c r="J446" s="2"/>
      <c r="L446" s="45"/>
      <c r="M446" s="45"/>
      <c r="N446" s="45"/>
    </row>
    <row r="447" spans="1:14" ht="12.75">
      <c r="A447" s="2"/>
      <c r="B447" s="2"/>
      <c r="C447" s="2"/>
      <c r="D447" s="2"/>
      <c r="E447" s="2"/>
      <c r="F447" s="2"/>
      <c r="G447" s="2"/>
      <c r="H447" s="2"/>
      <c r="I447" s="41"/>
      <c r="J447" s="2"/>
      <c r="L447" s="45"/>
      <c r="M447" s="45"/>
      <c r="N447" s="45"/>
    </row>
    <row r="448" spans="1:14" ht="12.75">
      <c r="A448" s="2"/>
      <c r="B448" s="2"/>
      <c r="C448" s="2"/>
      <c r="D448" s="2"/>
      <c r="E448" s="2"/>
      <c r="F448" s="2"/>
      <c r="G448" s="2"/>
      <c r="H448" s="2"/>
      <c r="I448" s="41"/>
      <c r="J448" s="2"/>
      <c r="L448" s="45"/>
      <c r="M448" s="45"/>
      <c r="N448" s="45"/>
    </row>
    <row r="449" spans="1:14" ht="12.75">
      <c r="A449" s="2"/>
      <c r="B449" s="2"/>
      <c r="C449" s="2"/>
      <c r="D449" s="2"/>
      <c r="E449" s="2"/>
      <c r="F449" s="2"/>
      <c r="G449" s="2"/>
      <c r="H449" s="2"/>
      <c r="I449" s="41"/>
      <c r="J449" s="2"/>
      <c r="L449" s="45"/>
      <c r="M449" s="45"/>
      <c r="N449" s="45"/>
    </row>
    <row r="450" spans="1:14" ht="12.75">
      <c r="A450" s="2"/>
      <c r="B450" s="2"/>
      <c r="C450" s="2"/>
      <c r="D450" s="2"/>
      <c r="E450" s="2"/>
      <c r="F450" s="2"/>
      <c r="G450" s="2"/>
      <c r="H450" s="2"/>
      <c r="I450" s="41"/>
      <c r="J450" s="2"/>
      <c r="L450" s="45"/>
      <c r="M450" s="45"/>
      <c r="N450" s="45"/>
    </row>
    <row r="451" spans="1:14" ht="12.75">
      <c r="A451" s="2"/>
      <c r="B451" s="2"/>
      <c r="C451" s="2"/>
      <c r="D451" s="2"/>
      <c r="E451" s="2"/>
      <c r="F451" s="2"/>
      <c r="G451" s="2"/>
      <c r="H451" s="2"/>
      <c r="I451" s="41"/>
      <c r="J451" s="2"/>
      <c r="L451" s="45"/>
      <c r="M451" s="45"/>
      <c r="N451" s="45"/>
    </row>
    <row r="452" spans="1:14" ht="12.75">
      <c r="A452" s="2"/>
      <c r="B452" s="2"/>
      <c r="C452" s="2"/>
      <c r="D452" s="2"/>
      <c r="E452" s="2"/>
      <c r="F452" s="2"/>
      <c r="G452" s="2"/>
      <c r="H452" s="2"/>
      <c r="I452" s="41"/>
      <c r="J452" s="2"/>
      <c r="L452" s="45"/>
      <c r="M452" s="45"/>
      <c r="N452" s="45"/>
    </row>
    <row r="453" spans="1:14" ht="12.75">
      <c r="A453" s="2"/>
      <c r="B453" s="2"/>
      <c r="C453" s="2"/>
      <c r="D453" s="2"/>
      <c r="E453" s="2"/>
      <c r="F453" s="2"/>
      <c r="G453" s="2"/>
      <c r="H453" s="2"/>
      <c r="I453" s="41"/>
      <c r="J453" s="2"/>
      <c r="L453" s="45"/>
      <c r="M453" s="45"/>
      <c r="N453" s="45"/>
    </row>
    <row r="454" spans="1:14" ht="12.75">
      <c r="A454" s="2"/>
      <c r="B454" s="2"/>
      <c r="C454" s="2"/>
      <c r="D454" s="2"/>
      <c r="E454" s="2"/>
      <c r="F454" s="2"/>
      <c r="G454" s="2"/>
      <c r="H454" s="2"/>
      <c r="I454" s="41"/>
      <c r="J454" s="2"/>
      <c r="L454" s="45"/>
      <c r="M454" s="45"/>
      <c r="N454" s="45"/>
    </row>
    <row r="455" spans="1:14" ht="12.75">
      <c r="A455" s="2"/>
      <c r="B455" s="2"/>
      <c r="C455" s="2"/>
      <c r="D455" s="2"/>
      <c r="E455" s="2"/>
      <c r="F455" s="2"/>
      <c r="G455" s="2"/>
      <c r="H455" s="2"/>
      <c r="I455" s="41"/>
      <c r="J455" s="2"/>
      <c r="L455" s="45"/>
      <c r="M455" s="45"/>
      <c r="N455" s="45"/>
    </row>
    <row r="456" spans="1:14" ht="12.75">
      <c r="A456" s="2"/>
      <c r="B456" s="2"/>
      <c r="C456" s="2"/>
      <c r="D456" s="2"/>
      <c r="E456" s="2"/>
      <c r="F456" s="2"/>
      <c r="G456" s="2"/>
      <c r="H456" s="2"/>
      <c r="I456" s="41"/>
      <c r="J456" s="2"/>
      <c r="L456" s="45"/>
      <c r="M456" s="45"/>
      <c r="N456" s="45"/>
    </row>
    <row r="457" spans="1:14" ht="12.75">
      <c r="A457" s="2"/>
      <c r="B457" s="2"/>
      <c r="C457" s="2"/>
      <c r="D457" s="2"/>
      <c r="E457" s="2"/>
      <c r="F457" s="2"/>
      <c r="G457" s="2"/>
      <c r="H457" s="2"/>
      <c r="I457" s="41"/>
      <c r="J457" s="2"/>
      <c r="L457" s="45"/>
      <c r="M457" s="45"/>
      <c r="N457" s="45"/>
    </row>
    <row r="458" spans="1:14" ht="12.75">
      <c r="A458" s="2"/>
      <c r="B458" s="2"/>
      <c r="C458" s="2"/>
      <c r="D458" s="2"/>
      <c r="E458" s="2"/>
      <c r="F458" s="2"/>
      <c r="G458" s="2"/>
      <c r="H458" s="2"/>
      <c r="I458" s="41"/>
      <c r="J458" s="2"/>
      <c r="L458" s="45"/>
      <c r="M458" s="45"/>
      <c r="N458" s="45"/>
    </row>
    <row r="459" spans="1:14" ht="12.75">
      <c r="A459" s="2"/>
      <c r="B459" s="2"/>
      <c r="C459" s="2"/>
      <c r="D459" s="2"/>
      <c r="E459" s="2"/>
      <c r="F459" s="2"/>
      <c r="G459" s="2"/>
      <c r="H459" s="2"/>
      <c r="I459" s="41"/>
      <c r="J459" s="2"/>
      <c r="L459" s="45"/>
      <c r="M459" s="45"/>
      <c r="N459" s="45"/>
    </row>
    <row r="460" spans="1:14" ht="12.75">
      <c r="A460" s="2"/>
      <c r="B460" s="2"/>
      <c r="C460" s="2"/>
      <c r="D460" s="2"/>
      <c r="E460" s="2"/>
      <c r="F460" s="2"/>
      <c r="G460" s="2"/>
      <c r="H460" s="2"/>
      <c r="I460" s="41"/>
      <c r="J460" s="2"/>
      <c r="L460" s="45"/>
      <c r="M460" s="45"/>
      <c r="N460" s="45"/>
    </row>
    <row r="461" spans="1:14" ht="12.75">
      <c r="A461" s="2"/>
      <c r="B461" s="2"/>
      <c r="C461" s="2"/>
      <c r="D461" s="2"/>
      <c r="E461" s="2"/>
      <c r="F461" s="2"/>
      <c r="G461" s="2"/>
      <c r="H461" s="2"/>
      <c r="I461" s="41"/>
      <c r="J461" s="2"/>
      <c r="L461" s="45"/>
      <c r="M461" s="45"/>
      <c r="N461" s="45"/>
    </row>
    <row r="462" spans="1:14" ht="12.75">
      <c r="A462" s="2"/>
      <c r="B462" s="2"/>
      <c r="C462" s="2"/>
      <c r="D462" s="2"/>
      <c r="E462" s="2"/>
      <c r="F462" s="2"/>
      <c r="G462" s="2"/>
      <c r="H462" s="2"/>
      <c r="I462" s="41"/>
      <c r="J462" s="2"/>
      <c r="L462" s="45"/>
      <c r="M462" s="45"/>
      <c r="N462" s="45"/>
    </row>
    <row r="463" spans="1:14" ht="12.75">
      <c r="A463" s="2"/>
      <c r="B463" s="2"/>
      <c r="C463" s="2"/>
      <c r="D463" s="2"/>
      <c r="E463" s="2"/>
      <c r="F463" s="2"/>
      <c r="G463" s="2"/>
      <c r="H463" s="2"/>
      <c r="I463" s="41"/>
      <c r="J463" s="2"/>
      <c r="L463" s="45"/>
      <c r="M463" s="45"/>
      <c r="N463" s="45"/>
    </row>
    <row r="464" spans="1:14" ht="12.75">
      <c r="A464" s="2"/>
      <c r="B464" s="2"/>
      <c r="C464" s="2"/>
      <c r="D464" s="2"/>
      <c r="E464" s="2"/>
      <c r="F464" s="2"/>
      <c r="G464" s="2"/>
      <c r="H464" s="2"/>
      <c r="I464" s="41"/>
      <c r="J464" s="2"/>
      <c r="L464" s="45"/>
      <c r="M464" s="45"/>
      <c r="N464" s="45"/>
    </row>
    <row r="465" spans="1:14" ht="12.75">
      <c r="A465" s="2"/>
      <c r="B465" s="2"/>
      <c r="C465" s="2"/>
      <c r="D465" s="2"/>
      <c r="E465" s="2"/>
      <c r="F465" s="2"/>
      <c r="G465" s="2"/>
      <c r="H465" s="2"/>
      <c r="I465" s="41"/>
      <c r="J465" s="2"/>
      <c r="L465" s="45"/>
      <c r="M465" s="45"/>
      <c r="N465" s="45"/>
    </row>
    <row r="466" spans="1:14" ht="12.75">
      <c r="A466" s="2"/>
      <c r="B466" s="2"/>
      <c r="C466" s="2"/>
      <c r="D466" s="2"/>
      <c r="E466" s="2"/>
      <c r="F466" s="2"/>
      <c r="G466" s="2"/>
      <c r="H466" s="2"/>
      <c r="I466" s="41"/>
      <c r="J466" s="2"/>
      <c r="L466" s="45"/>
      <c r="M466" s="45"/>
      <c r="N466" s="45"/>
    </row>
    <row r="467" spans="1:14" ht="12.75">
      <c r="A467" s="2"/>
      <c r="B467" s="2"/>
      <c r="C467" s="2"/>
      <c r="D467" s="2"/>
      <c r="E467" s="2"/>
      <c r="F467" s="2"/>
      <c r="G467" s="2"/>
      <c r="H467" s="2"/>
      <c r="I467" s="41"/>
      <c r="J467" s="2"/>
      <c r="L467" s="45"/>
      <c r="M467" s="45"/>
      <c r="N467" s="45"/>
    </row>
    <row r="468" spans="1:14" ht="12.75">
      <c r="A468" s="2"/>
      <c r="B468" s="2"/>
      <c r="C468" s="2"/>
      <c r="D468" s="2"/>
      <c r="E468" s="2"/>
      <c r="F468" s="2"/>
      <c r="G468" s="2"/>
      <c r="H468" s="2"/>
      <c r="I468" s="41"/>
      <c r="J468" s="2"/>
      <c r="L468" s="45"/>
      <c r="M468" s="45"/>
      <c r="N468" s="45"/>
    </row>
    <row r="469" spans="1:14" ht="12.75">
      <c r="A469" s="2"/>
      <c r="B469" s="2"/>
      <c r="C469" s="2"/>
      <c r="D469" s="2"/>
      <c r="E469" s="2"/>
      <c r="F469" s="2"/>
      <c r="G469" s="2"/>
      <c r="H469" s="2"/>
      <c r="I469" s="41"/>
      <c r="J469" s="2"/>
      <c r="L469" s="45"/>
      <c r="M469" s="45"/>
      <c r="N469" s="45"/>
    </row>
    <row r="470" spans="1:14" ht="12.75">
      <c r="A470" s="2"/>
      <c r="B470" s="2"/>
      <c r="C470" s="2"/>
      <c r="D470" s="2"/>
      <c r="E470" s="2"/>
      <c r="F470" s="2"/>
      <c r="G470" s="2"/>
      <c r="H470" s="2"/>
      <c r="I470" s="41"/>
      <c r="J470" s="2"/>
      <c r="L470" s="45"/>
      <c r="M470" s="45"/>
      <c r="N470" s="45"/>
    </row>
    <row r="471" spans="1:14" ht="12.75">
      <c r="A471" s="2"/>
      <c r="B471" s="2"/>
      <c r="C471" s="2"/>
      <c r="D471" s="2"/>
      <c r="E471" s="2"/>
      <c r="F471" s="2"/>
      <c r="G471" s="2"/>
      <c r="H471" s="2"/>
      <c r="I471" s="41"/>
      <c r="J471" s="2"/>
      <c r="L471" s="45"/>
      <c r="M471" s="45"/>
      <c r="N471" s="45"/>
    </row>
    <row r="472" spans="1:14" ht="12.75">
      <c r="A472" s="2"/>
      <c r="B472" s="2"/>
      <c r="C472" s="2"/>
      <c r="D472" s="2"/>
      <c r="E472" s="2"/>
      <c r="F472" s="2"/>
      <c r="G472" s="2"/>
      <c r="H472" s="2"/>
      <c r="I472" s="41"/>
      <c r="J472" s="2"/>
      <c r="L472" s="45"/>
      <c r="M472" s="45"/>
      <c r="N472" s="45"/>
    </row>
    <row r="473" spans="1:14" ht="12.75">
      <c r="A473" s="2"/>
      <c r="B473" s="2"/>
      <c r="C473" s="2"/>
      <c r="D473" s="2"/>
      <c r="E473" s="2"/>
      <c r="F473" s="2"/>
      <c r="G473" s="2"/>
      <c r="H473" s="2"/>
      <c r="I473" s="41"/>
      <c r="J473" s="2"/>
      <c r="L473" s="45"/>
      <c r="M473" s="45"/>
      <c r="N473" s="45"/>
    </row>
    <row r="474" spans="1:14" ht="12.75">
      <c r="A474" s="2"/>
      <c r="B474" s="2"/>
      <c r="C474" s="2"/>
      <c r="D474" s="2"/>
      <c r="E474" s="2"/>
      <c r="F474" s="2"/>
      <c r="G474" s="2"/>
      <c r="H474" s="2"/>
      <c r="I474" s="41"/>
      <c r="J474" s="2"/>
      <c r="L474" s="45"/>
      <c r="M474" s="45"/>
      <c r="N474" s="45"/>
    </row>
    <row r="475" spans="1:14" ht="12.75">
      <c r="A475" s="2"/>
      <c r="B475" s="2"/>
      <c r="C475" s="2"/>
      <c r="D475" s="2"/>
      <c r="E475" s="2"/>
      <c r="F475" s="2"/>
      <c r="G475" s="2"/>
      <c r="H475" s="2"/>
      <c r="I475" s="41"/>
      <c r="J475" s="2"/>
      <c r="L475" s="45"/>
      <c r="M475" s="45"/>
      <c r="N475" s="45"/>
    </row>
    <row r="476" spans="1:14" ht="12.75">
      <c r="A476" s="2"/>
      <c r="B476" s="2"/>
      <c r="C476" s="2"/>
      <c r="D476" s="2"/>
      <c r="E476" s="2"/>
      <c r="F476" s="2"/>
      <c r="G476" s="2"/>
      <c r="H476" s="2"/>
      <c r="I476" s="41"/>
      <c r="J476" s="2"/>
      <c r="L476" s="45"/>
      <c r="M476" s="45"/>
      <c r="N476" s="45"/>
    </row>
    <row r="477" spans="1:14" ht="12.75">
      <c r="A477" s="2"/>
      <c r="B477" s="2"/>
      <c r="C477" s="2"/>
      <c r="D477" s="2"/>
      <c r="E477" s="2"/>
      <c r="F477" s="2"/>
      <c r="G477" s="2"/>
      <c r="H477" s="2"/>
      <c r="I477" s="41"/>
      <c r="J477" s="2"/>
      <c r="L477" s="45"/>
      <c r="M477" s="45"/>
      <c r="N477" s="45"/>
    </row>
    <row r="478" spans="1:14" ht="12.75">
      <c r="A478" s="2"/>
      <c r="B478" s="2"/>
      <c r="C478" s="2"/>
      <c r="D478" s="2"/>
      <c r="E478" s="2"/>
      <c r="F478" s="2"/>
      <c r="G478" s="2"/>
      <c r="H478" s="2"/>
      <c r="I478" s="41"/>
      <c r="J478" s="2"/>
      <c r="L478" s="45"/>
      <c r="M478" s="45"/>
      <c r="N478" s="45"/>
    </row>
    <row r="479" spans="1:14" ht="12.75">
      <c r="A479" s="2"/>
      <c r="B479" s="2"/>
      <c r="C479" s="2"/>
      <c r="D479" s="2"/>
      <c r="E479" s="2"/>
      <c r="F479" s="2"/>
      <c r="G479" s="2"/>
      <c r="H479" s="2"/>
      <c r="I479" s="41"/>
      <c r="J479" s="2"/>
      <c r="L479" s="45"/>
      <c r="M479" s="45"/>
      <c r="N479" s="45"/>
    </row>
    <row r="480" spans="1:14" ht="12.75">
      <c r="A480" s="2"/>
      <c r="B480" s="2"/>
      <c r="C480" s="2"/>
      <c r="D480" s="2"/>
      <c r="E480" s="2"/>
      <c r="F480" s="2"/>
      <c r="G480" s="2"/>
      <c r="H480" s="2"/>
      <c r="I480" s="41"/>
      <c r="J480" s="2"/>
      <c r="L480" s="45"/>
      <c r="M480" s="45"/>
      <c r="N480" s="45"/>
    </row>
    <row r="481" spans="1:14" ht="12.75">
      <c r="A481" s="2"/>
      <c r="B481" s="2"/>
      <c r="C481" s="2"/>
      <c r="D481" s="2"/>
      <c r="E481" s="2"/>
      <c r="F481" s="2"/>
      <c r="G481" s="2"/>
      <c r="H481" s="2"/>
      <c r="I481" s="41"/>
      <c r="J481" s="2"/>
      <c r="L481" s="45"/>
      <c r="M481" s="45"/>
      <c r="N481" s="45"/>
    </row>
    <row r="482" spans="1:14" ht="12.75">
      <c r="A482" s="2"/>
      <c r="B482" s="2"/>
      <c r="C482" s="2"/>
      <c r="D482" s="2"/>
      <c r="E482" s="2"/>
      <c r="F482" s="2"/>
      <c r="G482" s="2"/>
      <c r="H482" s="2"/>
      <c r="I482" s="41"/>
      <c r="J482" s="2"/>
      <c r="L482" s="45"/>
      <c r="M482" s="45"/>
      <c r="N482" s="45"/>
    </row>
    <row r="483" spans="1:14" ht="12.75">
      <c r="A483" s="2"/>
      <c r="B483" s="2"/>
      <c r="C483" s="2"/>
      <c r="D483" s="2"/>
      <c r="E483" s="2"/>
      <c r="F483" s="2"/>
      <c r="G483" s="2"/>
      <c r="H483" s="2"/>
      <c r="I483" s="41"/>
      <c r="J483" s="2"/>
      <c r="L483" s="45"/>
      <c r="M483" s="45"/>
      <c r="N483" s="45"/>
    </row>
    <row r="484" spans="1:14" ht="12.75">
      <c r="A484" s="2"/>
      <c r="B484" s="2"/>
      <c r="C484" s="2"/>
      <c r="D484" s="2"/>
      <c r="E484" s="2"/>
      <c r="F484" s="2"/>
      <c r="G484" s="2"/>
      <c r="H484" s="2"/>
      <c r="I484" s="41"/>
      <c r="J484" s="2"/>
      <c r="L484" s="45"/>
      <c r="M484" s="45"/>
      <c r="N484" s="45"/>
    </row>
    <row r="485" spans="1:14" ht="12.75">
      <c r="A485" s="2"/>
      <c r="B485" s="2"/>
      <c r="C485" s="2"/>
      <c r="D485" s="2"/>
      <c r="E485" s="2"/>
      <c r="F485" s="2"/>
      <c r="G485" s="2"/>
      <c r="H485" s="2"/>
      <c r="I485" s="41"/>
      <c r="J485" s="2"/>
      <c r="L485" s="45"/>
      <c r="M485" s="45"/>
      <c r="N485" s="45"/>
    </row>
    <row r="486" spans="1:14" ht="12.75">
      <c r="A486" s="2"/>
      <c r="B486" s="2"/>
      <c r="C486" s="2"/>
      <c r="D486" s="2"/>
      <c r="E486" s="2"/>
      <c r="F486" s="2"/>
      <c r="G486" s="2"/>
      <c r="H486" s="2"/>
      <c r="I486" s="41"/>
      <c r="J486" s="2"/>
      <c r="L486" s="45"/>
      <c r="M486" s="45"/>
      <c r="N486" s="45"/>
    </row>
    <row r="487" spans="1:14" ht="12.75">
      <c r="A487" s="2"/>
      <c r="B487" s="2"/>
      <c r="C487" s="2"/>
      <c r="D487" s="2"/>
      <c r="E487" s="2"/>
      <c r="F487" s="2"/>
      <c r="G487" s="2"/>
      <c r="H487" s="2"/>
      <c r="I487" s="41"/>
      <c r="J487" s="2"/>
      <c r="L487" s="45"/>
      <c r="M487" s="45"/>
      <c r="N487" s="45"/>
    </row>
    <row r="488" spans="1:14" ht="12.75">
      <c r="A488" s="2"/>
      <c r="B488" s="2"/>
      <c r="C488" s="2"/>
      <c r="D488" s="2"/>
      <c r="E488" s="2"/>
      <c r="F488" s="2"/>
      <c r="G488" s="2"/>
      <c r="H488" s="2"/>
      <c r="I488" s="41"/>
      <c r="J488" s="2"/>
      <c r="L488" s="45"/>
      <c r="M488" s="45"/>
      <c r="N488" s="45"/>
    </row>
    <row r="489" spans="1:14" ht="12.75">
      <c r="A489" s="2"/>
      <c r="B489" s="2"/>
      <c r="C489" s="2"/>
      <c r="D489" s="2"/>
      <c r="E489" s="2"/>
      <c r="F489" s="2"/>
      <c r="G489" s="2"/>
      <c r="H489" s="2"/>
      <c r="I489" s="41"/>
      <c r="J489" s="2"/>
      <c r="L489" s="45"/>
      <c r="M489" s="45"/>
      <c r="N489" s="45"/>
    </row>
    <row r="490" spans="1:14" ht="12.75">
      <c r="A490" s="2"/>
      <c r="B490" s="2"/>
      <c r="C490" s="2"/>
      <c r="D490" s="2"/>
      <c r="E490" s="2"/>
      <c r="F490" s="2"/>
      <c r="G490" s="2"/>
      <c r="H490" s="2"/>
      <c r="I490" s="41"/>
      <c r="J490" s="2"/>
      <c r="L490" s="45"/>
      <c r="M490" s="45"/>
      <c r="N490" s="45"/>
    </row>
    <row r="491" spans="1:14" ht="12.75">
      <c r="A491" s="2"/>
      <c r="B491" s="2"/>
      <c r="C491" s="2"/>
      <c r="D491" s="2"/>
      <c r="E491" s="2"/>
      <c r="F491" s="2"/>
      <c r="G491" s="2"/>
      <c r="H491" s="2"/>
      <c r="I491" s="41"/>
      <c r="J491" s="2"/>
      <c r="L491" s="45"/>
      <c r="M491" s="45"/>
      <c r="N491" s="45"/>
    </row>
    <row r="492" spans="1:14" ht="12.75">
      <c r="A492" s="2"/>
      <c r="B492" s="2"/>
      <c r="C492" s="2"/>
      <c r="D492" s="2"/>
      <c r="E492" s="2"/>
      <c r="F492" s="2"/>
      <c r="G492" s="2"/>
      <c r="H492" s="2"/>
      <c r="I492" s="41"/>
      <c r="J492" s="2"/>
      <c r="L492" s="45"/>
      <c r="M492" s="45"/>
      <c r="N492" s="45"/>
    </row>
    <row r="493" spans="1:14" ht="12.75">
      <c r="A493" s="2"/>
      <c r="B493" s="2"/>
      <c r="C493" s="2"/>
      <c r="D493" s="2"/>
      <c r="E493" s="2"/>
      <c r="F493" s="2"/>
      <c r="G493" s="2"/>
      <c r="H493" s="2"/>
      <c r="I493" s="41"/>
      <c r="J493" s="2"/>
      <c r="L493" s="45"/>
      <c r="M493" s="45"/>
      <c r="N493" s="45"/>
    </row>
    <row r="494" spans="1:14" ht="12.75">
      <c r="A494" s="2"/>
      <c r="B494" s="2"/>
      <c r="C494" s="2"/>
      <c r="D494" s="2"/>
      <c r="E494" s="2"/>
      <c r="F494" s="2"/>
      <c r="G494" s="2"/>
      <c r="H494" s="2"/>
      <c r="I494" s="41"/>
      <c r="J494" s="2"/>
      <c r="L494" s="45"/>
      <c r="M494" s="45"/>
      <c r="N494" s="45"/>
    </row>
    <row r="495" spans="1:14" ht="12.75">
      <c r="A495" s="2"/>
      <c r="B495" s="2"/>
      <c r="C495" s="2"/>
      <c r="D495" s="2"/>
      <c r="E495" s="2"/>
      <c r="F495" s="2"/>
      <c r="G495" s="2"/>
      <c r="H495" s="2"/>
      <c r="I495" s="41"/>
      <c r="J495" s="2"/>
      <c r="L495" s="45"/>
      <c r="M495" s="45"/>
      <c r="N495" s="45"/>
    </row>
    <row r="496" spans="1:14" ht="12.75">
      <c r="A496" s="2"/>
      <c r="B496" s="2"/>
      <c r="C496" s="2"/>
      <c r="D496" s="2"/>
      <c r="E496" s="2"/>
      <c r="F496" s="2"/>
      <c r="G496" s="2"/>
      <c r="H496" s="2"/>
      <c r="I496" s="41"/>
      <c r="J496" s="2"/>
      <c r="L496" s="45"/>
      <c r="M496" s="45"/>
      <c r="N496" s="45"/>
    </row>
    <row r="497" spans="1:14" ht="12.75">
      <c r="A497" s="2"/>
      <c r="B497" s="2"/>
      <c r="C497" s="2"/>
      <c r="D497" s="2"/>
      <c r="E497" s="2"/>
      <c r="F497" s="2"/>
      <c r="G497" s="2"/>
      <c r="H497" s="2"/>
      <c r="I497" s="41"/>
      <c r="J497" s="2"/>
      <c r="L497" s="45"/>
      <c r="M497" s="45"/>
      <c r="N497" s="45"/>
    </row>
    <row r="498" spans="1:14" ht="12.75">
      <c r="A498" s="2"/>
      <c r="B498" s="2"/>
      <c r="C498" s="2"/>
      <c r="D498" s="2"/>
      <c r="E498" s="2"/>
      <c r="F498" s="2"/>
      <c r="G498" s="2"/>
      <c r="H498" s="2"/>
      <c r="I498" s="41"/>
      <c r="J498" s="2"/>
      <c r="L498" s="45"/>
      <c r="M498" s="45"/>
      <c r="N498" s="45"/>
    </row>
    <row r="499" spans="1:14" ht="12.75">
      <c r="A499" s="2"/>
      <c r="B499" s="2"/>
      <c r="C499" s="2"/>
      <c r="D499" s="2"/>
      <c r="E499" s="2"/>
      <c r="F499" s="2"/>
      <c r="G499" s="2"/>
      <c r="H499" s="2"/>
      <c r="I499" s="41"/>
      <c r="J499" s="2"/>
      <c r="L499" s="45"/>
      <c r="M499" s="45"/>
      <c r="N499" s="45"/>
    </row>
    <row r="500" spans="1:14" ht="12.75">
      <c r="A500" s="2"/>
      <c r="B500" s="2"/>
      <c r="C500" s="2"/>
      <c r="D500" s="2"/>
      <c r="E500" s="2"/>
      <c r="F500" s="2"/>
      <c r="G500" s="2"/>
      <c r="H500" s="2"/>
      <c r="I500" s="41"/>
      <c r="J500" s="2"/>
      <c r="L500" s="45"/>
      <c r="M500" s="45"/>
      <c r="N500" s="45"/>
    </row>
    <row r="501" spans="1:14" ht="12.75">
      <c r="A501" s="2"/>
      <c r="B501" s="2"/>
      <c r="C501" s="2"/>
      <c r="D501" s="2"/>
      <c r="E501" s="2"/>
      <c r="F501" s="2"/>
      <c r="G501" s="2"/>
      <c r="H501" s="2"/>
      <c r="I501" s="41"/>
      <c r="J501" s="2"/>
      <c r="L501" s="45"/>
      <c r="M501" s="45"/>
      <c r="N501" s="45"/>
    </row>
    <row r="502" spans="1:14" ht="12.75">
      <c r="A502" s="2"/>
      <c r="B502" s="2"/>
      <c r="C502" s="2"/>
      <c r="D502" s="2"/>
      <c r="E502" s="2"/>
      <c r="F502" s="2"/>
      <c r="G502" s="2"/>
      <c r="H502" s="2"/>
      <c r="I502" s="41"/>
      <c r="J502" s="2"/>
      <c r="L502" s="45"/>
      <c r="M502" s="45"/>
      <c r="N502" s="45"/>
    </row>
    <row r="503" spans="1:14" ht="12.75">
      <c r="A503" s="2"/>
      <c r="B503" s="2"/>
      <c r="C503" s="2"/>
      <c r="D503" s="2"/>
      <c r="E503" s="2"/>
      <c r="F503" s="2"/>
      <c r="G503" s="2"/>
      <c r="H503" s="2"/>
      <c r="I503" s="41"/>
      <c r="J503" s="2"/>
      <c r="L503" s="45"/>
      <c r="M503" s="45"/>
      <c r="N503" s="45"/>
    </row>
    <row r="504" spans="1:14" ht="12.75">
      <c r="A504" s="2"/>
      <c r="B504" s="2"/>
      <c r="C504" s="2"/>
      <c r="D504" s="2"/>
      <c r="E504" s="2"/>
      <c r="F504" s="2"/>
      <c r="G504" s="2"/>
      <c r="H504" s="2"/>
      <c r="I504" s="41"/>
      <c r="J504" s="2"/>
      <c r="L504" s="45"/>
      <c r="M504" s="45"/>
      <c r="N504" s="45"/>
    </row>
    <row r="505" spans="1:14" ht="12.75">
      <c r="A505" s="2"/>
      <c r="B505" s="2"/>
      <c r="C505" s="2"/>
      <c r="D505" s="2"/>
      <c r="E505" s="2"/>
      <c r="F505" s="2"/>
      <c r="G505" s="2"/>
      <c r="H505" s="2"/>
      <c r="I505" s="41"/>
      <c r="J505" s="2"/>
      <c r="L505" s="45"/>
      <c r="M505" s="45"/>
      <c r="N505" s="45"/>
    </row>
    <row r="506" spans="1:14" ht="12.75">
      <c r="A506" s="2"/>
      <c r="B506" s="2"/>
      <c r="C506" s="2"/>
      <c r="D506" s="2"/>
      <c r="E506" s="2"/>
      <c r="F506" s="2"/>
      <c r="G506" s="2"/>
      <c r="H506" s="2"/>
      <c r="I506" s="41"/>
      <c r="J506" s="2"/>
      <c r="L506" s="45"/>
      <c r="M506" s="45"/>
      <c r="N506" s="45"/>
    </row>
    <row r="507" spans="1:14" ht="12.75">
      <c r="A507" s="2"/>
      <c r="B507" s="2"/>
      <c r="C507" s="2"/>
      <c r="D507" s="2"/>
      <c r="E507" s="2"/>
      <c r="F507" s="2"/>
      <c r="G507" s="2"/>
      <c r="H507" s="2"/>
      <c r="I507" s="41"/>
      <c r="J507" s="2"/>
      <c r="L507" s="45"/>
      <c r="M507" s="45"/>
      <c r="N507" s="45"/>
    </row>
    <row r="508" spans="1:14" ht="12.75">
      <c r="A508" s="2"/>
      <c r="B508" s="2"/>
      <c r="C508" s="2"/>
      <c r="D508" s="2"/>
      <c r="E508" s="2"/>
      <c r="F508" s="2"/>
      <c r="G508" s="2"/>
      <c r="H508" s="2"/>
      <c r="I508" s="41"/>
      <c r="J508" s="2"/>
      <c r="L508" s="45"/>
      <c r="M508" s="45"/>
      <c r="N508" s="45"/>
    </row>
    <row r="509" spans="1:14" ht="12.75">
      <c r="A509" s="2"/>
      <c r="B509" s="2"/>
      <c r="C509" s="2"/>
      <c r="D509" s="2"/>
      <c r="E509" s="2"/>
      <c r="F509" s="2"/>
      <c r="G509" s="2"/>
      <c r="H509" s="2"/>
      <c r="I509" s="41"/>
      <c r="J509" s="2"/>
      <c r="L509" s="45"/>
      <c r="M509" s="45"/>
      <c r="N509" s="45"/>
    </row>
    <row r="510" spans="1:14" ht="12.75">
      <c r="A510" s="2"/>
      <c r="B510" s="2"/>
      <c r="C510" s="2"/>
      <c r="D510" s="2"/>
      <c r="E510" s="2"/>
      <c r="F510" s="2"/>
      <c r="G510" s="2"/>
      <c r="H510" s="2"/>
      <c r="I510" s="41"/>
      <c r="J510" s="2"/>
      <c r="L510" s="45"/>
      <c r="M510" s="45"/>
      <c r="N510" s="45"/>
    </row>
    <row r="511" spans="1:14" ht="12.75">
      <c r="A511" s="2"/>
      <c r="B511" s="2"/>
      <c r="C511" s="2"/>
      <c r="D511" s="2"/>
      <c r="E511" s="2"/>
      <c r="F511" s="2"/>
      <c r="G511" s="2"/>
      <c r="H511" s="2"/>
      <c r="I511" s="41"/>
      <c r="J511" s="2"/>
      <c r="L511" s="45"/>
      <c r="M511" s="45"/>
      <c r="N511" s="45"/>
    </row>
    <row r="512" spans="1:14" ht="12.75">
      <c r="A512" s="2"/>
      <c r="B512" s="2"/>
      <c r="C512" s="2"/>
      <c r="D512" s="2"/>
      <c r="E512" s="2"/>
      <c r="F512" s="2"/>
      <c r="G512" s="2"/>
      <c r="H512" s="2"/>
      <c r="I512" s="41"/>
      <c r="J512" s="2"/>
      <c r="L512" s="45"/>
      <c r="M512" s="45"/>
      <c r="N512" s="45"/>
    </row>
    <row r="513" spans="1:14" ht="12.75">
      <c r="A513" s="2"/>
      <c r="B513" s="2"/>
      <c r="C513" s="2"/>
      <c r="D513" s="2"/>
      <c r="E513" s="2"/>
      <c r="F513" s="2"/>
      <c r="G513" s="2"/>
      <c r="H513" s="2"/>
      <c r="I513" s="41"/>
      <c r="J513" s="2"/>
      <c r="L513" s="45"/>
      <c r="M513" s="45"/>
      <c r="N513" s="45"/>
    </row>
    <row r="514" spans="1:14" ht="12.75">
      <c r="A514" s="2"/>
      <c r="B514" s="2"/>
      <c r="C514" s="2"/>
      <c r="D514" s="2"/>
      <c r="E514" s="2"/>
      <c r="F514" s="2"/>
      <c r="G514" s="2"/>
      <c r="H514" s="2"/>
      <c r="I514" s="41"/>
      <c r="J514" s="2"/>
      <c r="L514" s="45"/>
      <c r="M514" s="45"/>
      <c r="N514" s="45"/>
    </row>
    <row r="515" spans="1:14" ht="12.75">
      <c r="A515" s="2"/>
      <c r="B515" s="2"/>
      <c r="C515" s="2"/>
      <c r="D515" s="2"/>
      <c r="E515" s="2"/>
      <c r="F515" s="2"/>
      <c r="G515" s="2"/>
      <c r="H515" s="2"/>
      <c r="I515" s="41"/>
      <c r="J515" s="2"/>
      <c r="L515" s="45"/>
      <c r="M515" s="45"/>
      <c r="N515" s="45"/>
    </row>
    <row r="516" spans="1:14" ht="12.75">
      <c r="A516" s="2"/>
      <c r="B516" s="2"/>
      <c r="C516" s="2"/>
      <c r="D516" s="2"/>
      <c r="E516" s="2"/>
      <c r="F516" s="2"/>
      <c r="G516" s="2"/>
      <c r="H516" s="2"/>
      <c r="I516" s="41"/>
      <c r="J516" s="2"/>
      <c r="L516" s="45"/>
      <c r="M516" s="45"/>
      <c r="N516" s="45"/>
    </row>
    <row r="517" spans="1:14" ht="12.75">
      <c r="A517" s="2"/>
      <c r="B517" s="2"/>
      <c r="C517" s="2"/>
      <c r="D517" s="2"/>
      <c r="E517" s="2"/>
      <c r="F517" s="2"/>
      <c r="G517" s="2"/>
      <c r="H517" s="2"/>
      <c r="I517" s="41"/>
      <c r="J517" s="2"/>
      <c r="L517" s="45"/>
      <c r="M517" s="45"/>
      <c r="N517" s="45"/>
    </row>
    <row r="518" spans="1:14" ht="12.75">
      <c r="A518" s="2"/>
      <c r="B518" s="2"/>
      <c r="C518" s="2"/>
      <c r="D518" s="2"/>
      <c r="E518" s="2"/>
      <c r="F518" s="2"/>
      <c r="G518" s="2"/>
      <c r="H518" s="2"/>
      <c r="I518" s="41"/>
      <c r="J518" s="2"/>
      <c r="L518" s="45"/>
      <c r="M518" s="45"/>
      <c r="N518" s="45"/>
    </row>
    <row r="519" spans="1:14" ht="12.75">
      <c r="A519" s="2"/>
      <c r="B519" s="2"/>
      <c r="C519" s="2"/>
      <c r="D519" s="2"/>
      <c r="E519" s="2"/>
      <c r="F519" s="2"/>
      <c r="G519" s="2"/>
      <c r="H519" s="2"/>
      <c r="I519" s="41"/>
      <c r="J519" s="2"/>
      <c r="L519" s="45"/>
      <c r="M519" s="45"/>
      <c r="N519" s="45"/>
    </row>
    <row r="520" spans="1:14" ht="12.75">
      <c r="A520" s="2"/>
      <c r="B520" s="2"/>
      <c r="C520" s="2"/>
      <c r="D520" s="2"/>
      <c r="E520" s="2"/>
      <c r="F520" s="2"/>
      <c r="G520" s="2"/>
      <c r="H520" s="2"/>
      <c r="I520" s="41"/>
      <c r="J520" s="2"/>
      <c r="L520" s="45"/>
      <c r="M520" s="45"/>
      <c r="N520" s="45"/>
    </row>
    <row r="521" spans="1:14" ht="12.75">
      <c r="A521" s="2"/>
      <c r="B521" s="2"/>
      <c r="C521" s="2"/>
      <c r="D521" s="2"/>
      <c r="E521" s="2"/>
      <c r="F521" s="2"/>
      <c r="G521" s="2"/>
      <c r="H521" s="2"/>
      <c r="I521" s="41"/>
      <c r="J521" s="2"/>
      <c r="L521" s="45"/>
      <c r="M521" s="45"/>
      <c r="N521" s="45"/>
    </row>
    <row r="522" spans="1:14" ht="12.75">
      <c r="A522" s="2"/>
      <c r="B522" s="2"/>
      <c r="C522" s="2"/>
      <c r="D522" s="2"/>
      <c r="E522" s="2"/>
      <c r="F522" s="2"/>
      <c r="G522" s="2"/>
      <c r="H522" s="2"/>
      <c r="I522" s="41"/>
      <c r="J522" s="2"/>
      <c r="L522" s="45"/>
      <c r="M522" s="45"/>
      <c r="N522" s="45"/>
    </row>
    <row r="523" spans="1:14" ht="12.75">
      <c r="A523" s="2"/>
      <c r="B523" s="2"/>
      <c r="C523" s="2"/>
      <c r="D523" s="2"/>
      <c r="E523" s="2"/>
      <c r="F523" s="2"/>
      <c r="G523" s="2"/>
      <c r="H523" s="2"/>
      <c r="I523" s="41"/>
      <c r="J523" s="2"/>
      <c r="L523" s="45"/>
      <c r="M523" s="45"/>
      <c r="N523" s="45"/>
    </row>
    <row r="524" spans="1:14" ht="12.75">
      <c r="A524" s="2"/>
      <c r="B524" s="2"/>
      <c r="C524" s="2"/>
      <c r="D524" s="2"/>
      <c r="E524" s="2"/>
      <c r="F524" s="2"/>
      <c r="G524" s="2"/>
      <c r="H524" s="2"/>
      <c r="I524" s="41"/>
      <c r="J524" s="2"/>
      <c r="L524" s="45"/>
      <c r="M524" s="45"/>
      <c r="N524" s="45"/>
    </row>
    <row r="525" spans="1:14" ht="12.75">
      <c r="A525" s="2"/>
      <c r="B525" s="2"/>
      <c r="C525" s="2"/>
      <c r="D525" s="2"/>
      <c r="E525" s="2"/>
      <c r="F525" s="2"/>
      <c r="G525" s="2"/>
      <c r="H525" s="2"/>
      <c r="I525" s="41"/>
      <c r="J525" s="2"/>
      <c r="L525" s="45"/>
      <c r="M525" s="45"/>
      <c r="N525" s="45"/>
    </row>
    <row r="526" spans="1:14" ht="12.75">
      <c r="A526" s="2"/>
      <c r="B526" s="2"/>
      <c r="C526" s="2"/>
      <c r="D526" s="2"/>
      <c r="E526" s="2"/>
      <c r="F526" s="2"/>
      <c r="G526" s="2"/>
      <c r="H526" s="2"/>
      <c r="I526" s="41"/>
      <c r="J526" s="2"/>
      <c r="L526" s="45"/>
      <c r="M526" s="45"/>
      <c r="N526" s="45"/>
    </row>
    <row r="527" spans="1:14" ht="12.75">
      <c r="A527" s="2"/>
      <c r="B527" s="2"/>
      <c r="C527" s="2"/>
      <c r="D527" s="2"/>
      <c r="E527" s="2"/>
      <c r="F527" s="2"/>
      <c r="G527" s="2"/>
      <c r="H527" s="2"/>
      <c r="I527" s="41"/>
      <c r="J527" s="2"/>
      <c r="L527" s="45"/>
      <c r="M527" s="45"/>
      <c r="N527" s="45"/>
    </row>
    <row r="528" spans="1:14" ht="12.75">
      <c r="A528" s="2"/>
      <c r="B528" s="2"/>
      <c r="C528" s="2"/>
      <c r="D528" s="2"/>
      <c r="E528" s="2"/>
      <c r="F528" s="2"/>
      <c r="G528" s="2"/>
      <c r="H528" s="2"/>
      <c r="I528" s="41"/>
      <c r="J528" s="2"/>
      <c r="L528" s="45"/>
      <c r="M528" s="45"/>
      <c r="N528" s="45"/>
    </row>
    <row r="529" spans="1:14" ht="12.75">
      <c r="A529" s="2"/>
      <c r="B529" s="2"/>
      <c r="C529" s="2"/>
      <c r="D529" s="2"/>
      <c r="E529" s="2"/>
      <c r="F529" s="2"/>
      <c r="G529" s="2"/>
      <c r="H529" s="2"/>
      <c r="I529" s="41"/>
      <c r="J529" s="2"/>
      <c r="L529" s="45"/>
      <c r="M529" s="45"/>
      <c r="N529" s="45"/>
    </row>
    <row r="530" spans="1:14" ht="12.75">
      <c r="A530" s="2"/>
      <c r="B530" s="2"/>
      <c r="C530" s="2"/>
      <c r="D530" s="2"/>
      <c r="E530" s="2"/>
      <c r="F530" s="2"/>
      <c r="G530" s="2"/>
      <c r="H530" s="2"/>
      <c r="I530" s="41"/>
      <c r="J530" s="2"/>
      <c r="L530" s="45"/>
      <c r="M530" s="45"/>
      <c r="N530" s="45"/>
    </row>
    <row r="531" spans="1:14" ht="12.75">
      <c r="A531" s="2"/>
      <c r="B531" s="2"/>
      <c r="C531" s="2"/>
      <c r="D531" s="2"/>
      <c r="E531" s="2"/>
      <c r="F531" s="2"/>
      <c r="G531" s="2"/>
      <c r="H531" s="2"/>
      <c r="I531" s="41"/>
      <c r="J531" s="2"/>
      <c r="L531" s="45"/>
      <c r="M531" s="45"/>
      <c r="N531" s="45"/>
    </row>
    <row r="532" spans="1:14" ht="12.75">
      <c r="A532" s="2"/>
      <c r="B532" s="2"/>
      <c r="C532" s="2"/>
      <c r="D532" s="2"/>
      <c r="E532" s="2"/>
      <c r="F532" s="2"/>
      <c r="G532" s="2"/>
      <c r="H532" s="2"/>
      <c r="I532" s="41"/>
      <c r="J532" s="2"/>
      <c r="L532" s="45"/>
      <c r="M532" s="45"/>
      <c r="N532" s="45"/>
    </row>
    <row r="533" spans="1:14" ht="12.75">
      <c r="A533" s="2"/>
      <c r="B533" s="2"/>
      <c r="C533" s="2"/>
      <c r="D533" s="2"/>
      <c r="E533" s="2"/>
      <c r="F533" s="2"/>
      <c r="G533" s="2"/>
      <c r="H533" s="2"/>
      <c r="I533" s="41"/>
      <c r="J533" s="2"/>
      <c r="L533" s="45"/>
      <c r="M533" s="45"/>
      <c r="N533" s="45"/>
    </row>
    <row r="534" spans="1:14" ht="12.75">
      <c r="A534" s="2"/>
      <c r="B534" s="2"/>
      <c r="C534" s="2"/>
      <c r="D534" s="2"/>
      <c r="E534" s="2"/>
      <c r="F534" s="2"/>
      <c r="G534" s="2"/>
      <c r="H534" s="2"/>
      <c r="I534" s="41"/>
      <c r="J534" s="2"/>
      <c r="L534" s="45"/>
      <c r="M534" s="45"/>
      <c r="N534" s="45"/>
    </row>
    <row r="535" spans="1:14" ht="12.75">
      <c r="A535" s="2"/>
      <c r="B535" s="2"/>
      <c r="C535" s="2"/>
      <c r="D535" s="2"/>
      <c r="E535" s="2"/>
      <c r="F535" s="2"/>
      <c r="G535" s="2"/>
      <c r="H535" s="2"/>
      <c r="I535" s="41"/>
      <c r="J535" s="2"/>
      <c r="L535" s="45"/>
      <c r="M535" s="45"/>
      <c r="N535" s="45"/>
    </row>
    <row r="536" spans="1:14" ht="12.75">
      <c r="A536" s="2"/>
      <c r="B536" s="2"/>
      <c r="C536" s="2"/>
      <c r="D536" s="2"/>
      <c r="E536" s="2"/>
      <c r="F536" s="2"/>
      <c r="G536" s="2"/>
      <c r="H536" s="2"/>
      <c r="I536" s="41"/>
      <c r="J536" s="2"/>
      <c r="L536" s="45"/>
      <c r="M536" s="45"/>
      <c r="N536" s="45"/>
    </row>
    <row r="537" spans="1:14" ht="12.75">
      <c r="A537" s="2"/>
      <c r="B537" s="2"/>
      <c r="C537" s="2"/>
      <c r="D537" s="2"/>
      <c r="E537" s="2"/>
      <c r="F537" s="2"/>
      <c r="G537" s="2"/>
      <c r="H537" s="2"/>
      <c r="I537" s="41"/>
      <c r="J537" s="2"/>
      <c r="L537" s="45"/>
      <c r="M537" s="45"/>
      <c r="N537" s="45"/>
    </row>
    <row r="538" spans="1:14" ht="12.75">
      <c r="A538" s="2"/>
      <c r="B538" s="2"/>
      <c r="C538" s="2"/>
      <c r="D538" s="2"/>
      <c r="E538" s="2"/>
      <c r="F538" s="2"/>
      <c r="G538" s="2"/>
      <c r="H538" s="2"/>
      <c r="I538" s="41"/>
      <c r="J538" s="2"/>
      <c r="L538" s="45"/>
      <c r="M538" s="45"/>
      <c r="N538" s="45"/>
    </row>
    <row r="539" spans="1:14" ht="12.75">
      <c r="A539" s="2"/>
      <c r="B539" s="2"/>
      <c r="C539" s="2"/>
      <c r="D539" s="2"/>
      <c r="E539" s="2"/>
      <c r="F539" s="2"/>
      <c r="G539" s="2"/>
      <c r="H539" s="2"/>
      <c r="I539" s="41"/>
      <c r="J539" s="2"/>
      <c r="L539" s="45"/>
      <c r="M539" s="45"/>
      <c r="N539" s="45"/>
    </row>
    <row r="540" spans="1:14" ht="12.75">
      <c r="A540" s="2"/>
      <c r="B540" s="2"/>
      <c r="C540" s="2"/>
      <c r="D540" s="2"/>
      <c r="E540" s="2"/>
      <c r="F540" s="2"/>
      <c r="G540" s="2"/>
      <c r="H540" s="2"/>
      <c r="I540" s="41"/>
      <c r="J540" s="2"/>
      <c r="L540" s="45"/>
      <c r="M540" s="45"/>
      <c r="N540" s="45"/>
    </row>
    <row r="541" spans="1:14" ht="12.75">
      <c r="A541" s="2"/>
      <c r="B541" s="2"/>
      <c r="C541" s="2"/>
      <c r="D541" s="2"/>
      <c r="E541" s="2"/>
      <c r="F541" s="2"/>
      <c r="G541" s="2"/>
      <c r="H541" s="2"/>
      <c r="I541" s="41"/>
      <c r="J541" s="2"/>
      <c r="L541" s="45"/>
      <c r="M541" s="45"/>
      <c r="N541" s="45"/>
    </row>
    <row r="542" spans="1:14" ht="12.75">
      <c r="A542" s="2"/>
      <c r="B542" s="2"/>
      <c r="C542" s="2"/>
      <c r="D542" s="2"/>
      <c r="E542" s="2"/>
      <c r="F542" s="2"/>
      <c r="G542" s="2"/>
      <c r="H542" s="2"/>
      <c r="I542" s="41"/>
      <c r="J542" s="2"/>
      <c r="L542" s="45"/>
      <c r="M542" s="45"/>
      <c r="N542" s="45"/>
    </row>
    <row r="543" spans="1:14" ht="12.75">
      <c r="A543" s="2"/>
      <c r="B543" s="2"/>
      <c r="C543" s="2"/>
      <c r="D543" s="2"/>
      <c r="E543" s="2"/>
      <c r="F543" s="2"/>
      <c r="G543" s="2"/>
      <c r="H543" s="2"/>
      <c r="I543" s="41"/>
      <c r="J543" s="2"/>
      <c r="L543" s="45"/>
      <c r="M543" s="45"/>
      <c r="N543" s="45"/>
    </row>
    <row r="544" spans="1:14" ht="12.75">
      <c r="A544" s="2"/>
      <c r="B544" s="2"/>
      <c r="C544" s="2"/>
      <c r="D544" s="2"/>
      <c r="E544" s="2"/>
      <c r="F544" s="2"/>
      <c r="G544" s="2"/>
      <c r="H544" s="2"/>
      <c r="I544" s="41"/>
      <c r="J544" s="2"/>
      <c r="L544" s="45"/>
      <c r="M544" s="45"/>
      <c r="N544" s="45"/>
    </row>
    <row r="545" spans="1:14" ht="12.75">
      <c r="A545" s="2"/>
      <c r="B545" s="2"/>
      <c r="C545" s="2"/>
      <c r="D545" s="2"/>
      <c r="E545" s="2"/>
      <c r="F545" s="2"/>
      <c r="G545" s="2"/>
      <c r="H545" s="2"/>
      <c r="I545" s="41"/>
      <c r="J545" s="2"/>
      <c r="L545" s="45"/>
      <c r="M545" s="45"/>
      <c r="N545" s="45"/>
    </row>
    <row r="546" spans="1:14" ht="12.75">
      <c r="A546" s="2"/>
      <c r="B546" s="2"/>
      <c r="C546" s="2"/>
      <c r="D546" s="2"/>
      <c r="E546" s="2"/>
      <c r="F546" s="2"/>
      <c r="G546" s="2"/>
      <c r="H546" s="2"/>
      <c r="I546" s="41"/>
      <c r="J546" s="2"/>
      <c r="L546" s="45"/>
      <c r="M546" s="45"/>
      <c r="N546" s="45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41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41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41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41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41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41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41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41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41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41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41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41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41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41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41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41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41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41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41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41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41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41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41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41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41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41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41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41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41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41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41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41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41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41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41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41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41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41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41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41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41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41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41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41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41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41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41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41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41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41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41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41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41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41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41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41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41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41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41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41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41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41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41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41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41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41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41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41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41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41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41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41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41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41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41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41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41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41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41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41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41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41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41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41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41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41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41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41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41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41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41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41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41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41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41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41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41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41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41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41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41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41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41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41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41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41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41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41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41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41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41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41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41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41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41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41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41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41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41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41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41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41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41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41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41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41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41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41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41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41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41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41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41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41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41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41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41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41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41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41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41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41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41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41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41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41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41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41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41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41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41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41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41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41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41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41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41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41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41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41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41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41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41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41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41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41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41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41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41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41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41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41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41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41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41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41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41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41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41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41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41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41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41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41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41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41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41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41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41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41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41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41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41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41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41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41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41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41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41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41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41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41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41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41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41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41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41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41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41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41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41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41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41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41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41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41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41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41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41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41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41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41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41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41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41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41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41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41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41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41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41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41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41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41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41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41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41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41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41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41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41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41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41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41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41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41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41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41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41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41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41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41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41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41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41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41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41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41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41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41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41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41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41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41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41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41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41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41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41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41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41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41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41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41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41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41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41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41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41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41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41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41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41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41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41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41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41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41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41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41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41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41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41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41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41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41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41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41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41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41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41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41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41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41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41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41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41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41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41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41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41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41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41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41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41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41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41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41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41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41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41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41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41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41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41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41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41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41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41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41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41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41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41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41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41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41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41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41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41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41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41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41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41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41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41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41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41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41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41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41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41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41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41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41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41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41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41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41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41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41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41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41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41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41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41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41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41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41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41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41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41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41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41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41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41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41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41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41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41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41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41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41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41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41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41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41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41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41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41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41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41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41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41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41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41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41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41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41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41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41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41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41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41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41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41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41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41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4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41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41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41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41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41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41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41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41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41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41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41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41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41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41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41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41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41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41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41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41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41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41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41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41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41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41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41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41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41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41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41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41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41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41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41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41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41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41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41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4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41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41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41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41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41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41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41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41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41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41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41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41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41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41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41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41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41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41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41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41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41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41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41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41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41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41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41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41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41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41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41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41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41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41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41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41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41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41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41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4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41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41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41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41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41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41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41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41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41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41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41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41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41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41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41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41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41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41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41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41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41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41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41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41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41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41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41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41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41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41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41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41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41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41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41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41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41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41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41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41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41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41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41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41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41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41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41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41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41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41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41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41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41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41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41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41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41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41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41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41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41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41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41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41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41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41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41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41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41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41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41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41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41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41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41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41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41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41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41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41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41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41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41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41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41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41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41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41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41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41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41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41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41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41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41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41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41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41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41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41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41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41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41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41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41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41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41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41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41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41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41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41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41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41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41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41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41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41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41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41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41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41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41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41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41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41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41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41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41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41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41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41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41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41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41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41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41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41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41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41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41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41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41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41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41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41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41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41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41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41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41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41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41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41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41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41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41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41"/>
      <c r="J1192" s="2"/>
    </row>
    <row r="1193" spans="1:10" ht="12.75">
      <c r="A1193" s="2"/>
      <c r="B1193" s="2"/>
      <c r="C1193" s="2"/>
      <c r="D1193" s="2"/>
      <c r="E1193" s="2"/>
      <c r="F1193" s="2"/>
      <c r="G1193" s="2"/>
      <c r="H1193" s="2"/>
      <c r="I1193" s="41"/>
      <c r="J1193" s="2"/>
    </row>
    <row r="1194" spans="1:10" ht="12.75">
      <c r="A1194" s="2"/>
      <c r="B1194" s="2"/>
      <c r="C1194" s="2"/>
      <c r="D1194" s="2"/>
      <c r="E1194" s="2"/>
      <c r="F1194" s="2"/>
      <c r="G1194" s="2"/>
      <c r="H1194" s="2"/>
      <c r="I1194" s="41"/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41"/>
      <c r="J1195" s="2"/>
    </row>
    <row r="1196" spans="1:10" ht="12.75">
      <c r="A1196" s="2"/>
      <c r="B1196" s="2"/>
      <c r="C1196" s="2"/>
      <c r="D1196" s="2"/>
      <c r="E1196" s="2"/>
      <c r="F1196" s="2"/>
      <c r="G1196" s="2"/>
      <c r="H1196" s="2"/>
      <c r="I1196" s="41"/>
      <c r="J1196" s="2"/>
    </row>
    <row r="1197" spans="1:10" ht="12.75">
      <c r="A1197" s="2"/>
      <c r="B1197" s="2"/>
      <c r="C1197" s="2"/>
      <c r="D1197" s="2"/>
      <c r="E1197" s="2"/>
      <c r="F1197" s="2"/>
      <c r="G1197" s="2"/>
      <c r="H1197" s="2"/>
      <c r="I1197" s="41"/>
      <c r="J1197" s="2"/>
    </row>
    <row r="1198" spans="1:10" ht="12.75">
      <c r="A1198" s="2"/>
      <c r="B1198" s="2"/>
      <c r="C1198" s="2"/>
      <c r="D1198" s="2"/>
      <c r="E1198" s="2"/>
      <c r="F1198" s="2"/>
      <c r="G1198" s="2"/>
      <c r="H1198" s="2"/>
      <c r="I1198" s="41"/>
      <c r="J1198" s="2"/>
    </row>
    <row r="1199" spans="1:10" ht="12.75">
      <c r="A1199" s="2"/>
      <c r="B1199" s="2"/>
      <c r="C1199" s="2"/>
      <c r="D1199" s="2"/>
      <c r="E1199" s="2"/>
      <c r="F1199" s="2"/>
      <c r="G1199" s="2"/>
      <c r="H1199" s="2"/>
      <c r="I1199" s="41"/>
      <c r="J1199" s="2"/>
    </row>
    <row r="1200" spans="1:10" ht="12.75">
      <c r="A1200" s="2"/>
      <c r="B1200" s="2"/>
      <c r="C1200" s="2"/>
      <c r="D1200" s="2"/>
      <c r="E1200" s="2"/>
      <c r="F1200" s="2"/>
      <c r="G1200" s="2"/>
      <c r="H1200" s="2"/>
      <c r="I1200" s="41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41"/>
      <c r="J1201" s="2"/>
    </row>
    <row r="1202" spans="1:10" ht="12.75">
      <c r="A1202" s="2"/>
      <c r="B1202" s="2"/>
      <c r="C1202" s="2"/>
      <c r="D1202" s="2"/>
      <c r="E1202" s="2"/>
      <c r="F1202" s="2"/>
      <c r="G1202" s="2"/>
      <c r="H1202" s="2"/>
      <c r="I1202" s="41"/>
      <c r="J1202" s="2"/>
    </row>
    <row r="1203" spans="1:10" ht="12.75">
      <c r="A1203" s="2"/>
      <c r="B1203" s="2"/>
      <c r="C1203" s="2"/>
      <c r="D1203" s="2"/>
      <c r="E1203" s="2"/>
      <c r="F1203" s="2"/>
      <c r="G1203" s="2"/>
      <c r="H1203" s="2"/>
      <c r="I1203" s="41"/>
      <c r="J1203" s="2"/>
    </row>
    <row r="1204" spans="1:10" ht="12.75">
      <c r="A1204" s="2"/>
      <c r="B1204" s="2"/>
      <c r="C1204" s="2"/>
      <c r="D1204" s="2"/>
      <c r="E1204" s="2"/>
      <c r="F1204" s="2"/>
      <c r="G1204" s="2"/>
      <c r="H1204" s="2"/>
      <c r="I1204" s="41"/>
      <c r="J1204" s="2"/>
    </row>
    <row r="1205" spans="1:10" ht="12.75">
      <c r="A1205" s="2"/>
      <c r="B1205" s="2"/>
      <c r="C1205" s="2"/>
      <c r="D1205" s="2"/>
      <c r="E1205" s="2"/>
      <c r="F1205" s="2"/>
      <c r="G1205" s="2"/>
      <c r="H1205" s="2"/>
      <c r="I1205" s="41"/>
      <c r="J1205" s="2"/>
    </row>
    <row r="1206" spans="1:10" ht="12.75">
      <c r="A1206" s="2"/>
      <c r="B1206" s="2"/>
      <c r="C1206" s="2"/>
      <c r="D1206" s="2"/>
      <c r="E1206" s="2"/>
      <c r="F1206" s="2"/>
      <c r="G1206" s="2"/>
      <c r="H1206" s="2"/>
      <c r="I1206" s="41"/>
      <c r="J1206" s="2"/>
    </row>
    <row r="1207" spans="1:10" ht="12.75">
      <c r="A1207" s="2"/>
      <c r="B1207" s="2"/>
      <c r="C1207" s="2"/>
      <c r="D1207" s="2"/>
      <c r="E1207" s="2"/>
      <c r="F1207" s="2"/>
      <c r="G1207" s="2"/>
      <c r="H1207" s="2"/>
      <c r="I1207" s="41"/>
      <c r="J1207" s="2"/>
    </row>
    <row r="1208" spans="1:10" ht="12.75">
      <c r="A1208" s="2"/>
      <c r="B1208" s="2"/>
      <c r="C1208" s="2"/>
      <c r="D1208" s="2"/>
      <c r="E1208" s="2"/>
      <c r="F1208" s="2"/>
      <c r="G1208" s="2"/>
      <c r="H1208" s="2"/>
      <c r="I1208" s="41"/>
      <c r="J1208" s="2"/>
    </row>
    <row r="1209" spans="1:10" ht="12.75">
      <c r="A1209" s="2"/>
      <c r="B1209" s="2"/>
      <c r="C1209" s="2"/>
      <c r="D1209" s="2"/>
      <c r="E1209" s="2"/>
      <c r="F1209" s="2"/>
      <c r="G1209" s="2"/>
      <c r="H1209" s="2"/>
      <c r="I1209" s="41"/>
      <c r="J1209" s="2"/>
    </row>
    <row r="1210" spans="1:10" ht="12.75">
      <c r="A1210" s="2"/>
      <c r="B1210" s="2"/>
      <c r="C1210" s="2"/>
      <c r="D1210" s="2"/>
      <c r="E1210" s="2"/>
      <c r="F1210" s="2"/>
      <c r="G1210" s="2"/>
      <c r="H1210" s="2"/>
      <c r="I1210" s="41"/>
      <c r="J1210" s="2"/>
    </row>
    <row r="1211" spans="1:10" ht="12.75">
      <c r="A1211" s="2"/>
      <c r="B1211" s="2"/>
      <c r="C1211" s="2"/>
      <c r="D1211" s="2"/>
      <c r="E1211" s="2"/>
      <c r="F1211" s="2"/>
      <c r="G1211" s="2"/>
      <c r="H1211" s="2"/>
      <c r="I1211" s="41"/>
      <c r="J1211" s="2"/>
    </row>
    <row r="1212" spans="1:10" ht="12.75">
      <c r="A1212" s="2"/>
      <c r="B1212" s="2"/>
      <c r="C1212" s="2"/>
      <c r="D1212" s="2"/>
      <c r="E1212" s="2"/>
      <c r="F1212" s="2"/>
      <c r="G1212" s="2"/>
      <c r="H1212" s="2"/>
      <c r="I1212" s="41"/>
      <c r="J1212" s="2"/>
    </row>
    <row r="1213" spans="1:10" ht="12.75">
      <c r="A1213" s="2"/>
      <c r="B1213" s="2"/>
      <c r="C1213" s="2"/>
      <c r="D1213" s="2"/>
      <c r="E1213" s="2"/>
      <c r="F1213" s="2"/>
      <c r="G1213" s="2"/>
      <c r="H1213" s="2"/>
      <c r="I1213" s="41"/>
      <c r="J1213" s="2"/>
    </row>
    <row r="1214" spans="1:10" ht="12.75">
      <c r="A1214" s="2"/>
      <c r="B1214" s="2"/>
      <c r="C1214" s="2"/>
      <c r="D1214" s="2"/>
      <c r="E1214" s="2"/>
      <c r="F1214" s="2"/>
      <c r="G1214" s="2"/>
      <c r="H1214" s="2"/>
      <c r="I1214" s="41"/>
      <c r="J1214" s="2"/>
    </row>
    <row r="1215" spans="1:10" ht="12.75">
      <c r="A1215" s="2"/>
      <c r="B1215" s="2"/>
      <c r="C1215" s="2"/>
      <c r="D1215" s="2"/>
      <c r="E1215" s="2"/>
      <c r="F1215" s="2"/>
      <c r="G1215" s="2"/>
      <c r="H1215" s="2"/>
      <c r="I1215" s="41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41"/>
      <c r="J1216" s="2"/>
    </row>
    <row r="1217" spans="1:10" ht="12.75">
      <c r="A1217" s="2"/>
      <c r="B1217" s="2"/>
      <c r="C1217" s="2"/>
      <c r="D1217" s="2"/>
      <c r="E1217" s="2"/>
      <c r="F1217" s="2"/>
      <c r="G1217" s="2"/>
      <c r="H1217" s="2"/>
      <c r="I1217" s="41"/>
      <c r="J1217" s="2"/>
    </row>
    <row r="1218" spans="1:10" ht="12.75">
      <c r="A1218" s="2"/>
      <c r="B1218" s="2"/>
      <c r="C1218" s="2"/>
      <c r="D1218" s="2"/>
      <c r="E1218" s="2"/>
      <c r="F1218" s="2"/>
      <c r="G1218" s="2"/>
      <c r="H1218" s="2"/>
      <c r="I1218" s="41"/>
      <c r="J1218" s="2"/>
    </row>
    <row r="1219" spans="1:10" ht="12.75">
      <c r="A1219" s="2"/>
      <c r="B1219" s="2"/>
      <c r="C1219" s="2"/>
      <c r="D1219" s="2"/>
      <c r="E1219" s="2"/>
      <c r="F1219" s="2"/>
      <c r="G1219" s="2"/>
      <c r="H1219" s="2"/>
      <c r="I1219" s="41"/>
      <c r="J1219" s="2"/>
    </row>
    <row r="1220" spans="1:10" ht="12.75">
      <c r="A1220" s="2"/>
      <c r="B1220" s="2"/>
      <c r="C1220" s="2"/>
      <c r="D1220" s="2"/>
      <c r="E1220" s="2"/>
      <c r="F1220" s="2"/>
      <c r="G1220" s="2"/>
      <c r="H1220" s="2"/>
      <c r="I1220" s="41"/>
      <c r="J1220" s="2"/>
    </row>
    <row r="1221" spans="1:10" ht="12.75">
      <c r="A1221" s="2"/>
      <c r="B1221" s="2"/>
      <c r="C1221" s="2"/>
      <c r="D1221" s="2"/>
      <c r="E1221" s="2"/>
      <c r="F1221" s="2"/>
      <c r="G1221" s="2"/>
      <c r="H1221" s="2"/>
      <c r="I1221" s="41"/>
      <c r="J1221" s="2"/>
    </row>
    <row r="1222" spans="1:10" ht="12.75">
      <c r="A1222" s="2"/>
      <c r="B1222" s="2"/>
      <c r="C1222" s="2"/>
      <c r="D1222" s="2"/>
      <c r="E1222" s="2"/>
      <c r="F1222" s="2"/>
      <c r="G1222" s="2"/>
      <c r="H1222" s="2"/>
      <c r="I1222" s="41"/>
      <c r="J1222" s="2"/>
    </row>
    <row r="1223" spans="1:10" ht="12.75">
      <c r="A1223" s="2"/>
      <c r="B1223" s="2"/>
      <c r="C1223" s="2"/>
      <c r="D1223" s="2"/>
      <c r="E1223" s="2"/>
      <c r="F1223" s="2"/>
      <c r="G1223" s="2"/>
      <c r="H1223" s="2"/>
      <c r="I1223" s="41"/>
      <c r="J1223" s="2"/>
    </row>
    <row r="1224" spans="1:10" ht="12.75">
      <c r="A1224" s="2"/>
      <c r="B1224" s="2"/>
      <c r="C1224" s="2"/>
      <c r="D1224" s="2"/>
      <c r="E1224" s="2"/>
      <c r="F1224" s="2"/>
      <c r="G1224" s="2"/>
      <c r="H1224" s="2"/>
      <c r="I1224" s="41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41"/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41"/>
      <c r="J1226" s="2"/>
    </row>
    <row r="1227" spans="1:10" ht="12.75">
      <c r="A1227" s="2"/>
      <c r="B1227" s="2"/>
      <c r="C1227" s="2"/>
      <c r="D1227" s="2"/>
      <c r="E1227" s="2"/>
      <c r="F1227" s="2"/>
      <c r="G1227" s="2"/>
      <c r="H1227" s="2"/>
      <c r="I1227" s="41"/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41"/>
      <c r="J1228" s="2"/>
    </row>
    <row r="1229" spans="1:10" ht="12.75">
      <c r="A1229" s="2"/>
      <c r="B1229" s="2"/>
      <c r="C1229" s="2"/>
      <c r="D1229" s="2"/>
      <c r="E1229" s="2"/>
      <c r="F1229" s="2"/>
      <c r="G1229" s="2"/>
      <c r="H1229" s="2"/>
      <c r="I1229" s="41"/>
      <c r="J1229" s="2"/>
    </row>
    <row r="1230" spans="1:10" ht="12.75">
      <c r="A1230" s="2"/>
      <c r="B1230" s="2"/>
      <c r="C1230" s="2"/>
      <c r="D1230" s="2"/>
      <c r="E1230" s="2"/>
      <c r="F1230" s="2"/>
      <c r="G1230" s="2"/>
      <c r="H1230" s="2"/>
      <c r="I1230" s="41"/>
      <c r="J1230" s="2"/>
    </row>
    <row r="1231" spans="1:10" ht="12.75">
      <c r="A1231" s="2"/>
      <c r="B1231" s="2"/>
      <c r="C1231" s="2"/>
      <c r="D1231" s="2"/>
      <c r="E1231" s="2"/>
      <c r="F1231" s="2"/>
      <c r="G1231" s="2"/>
      <c r="H1231" s="2"/>
      <c r="I1231" s="41"/>
      <c r="J1231" s="2"/>
    </row>
    <row r="1232" spans="1:10" ht="12.75">
      <c r="A1232" s="2"/>
      <c r="B1232" s="2"/>
      <c r="C1232" s="2"/>
      <c r="D1232" s="2"/>
      <c r="E1232" s="2"/>
      <c r="F1232" s="2"/>
      <c r="G1232" s="2"/>
      <c r="H1232" s="2"/>
      <c r="I1232" s="41"/>
      <c r="J1232" s="2"/>
    </row>
    <row r="1233" spans="1:10" ht="12.75">
      <c r="A1233" s="2"/>
      <c r="B1233" s="2"/>
      <c r="C1233" s="2"/>
      <c r="D1233" s="2"/>
      <c r="E1233" s="2"/>
      <c r="F1233" s="2"/>
      <c r="G1233" s="2"/>
      <c r="H1233" s="2"/>
      <c r="I1233" s="41"/>
      <c r="J1233" s="2"/>
    </row>
    <row r="1234" spans="1:10" ht="12.75">
      <c r="A1234" s="2"/>
      <c r="B1234" s="2"/>
      <c r="C1234" s="2"/>
      <c r="D1234" s="2"/>
      <c r="E1234" s="2"/>
      <c r="F1234" s="2"/>
      <c r="G1234" s="2"/>
      <c r="H1234" s="2"/>
      <c r="I1234" s="41"/>
      <c r="J1234" s="2"/>
    </row>
    <row r="1235" spans="1:10" ht="12.75">
      <c r="A1235" s="2"/>
      <c r="B1235" s="2"/>
      <c r="C1235" s="2"/>
      <c r="D1235" s="2"/>
      <c r="E1235" s="2"/>
      <c r="F1235" s="2"/>
      <c r="G1235" s="2"/>
      <c r="H1235" s="2"/>
      <c r="I1235" s="41"/>
      <c r="J1235" s="2"/>
    </row>
    <row r="1236" spans="1:10" ht="12.75">
      <c r="A1236" s="2"/>
      <c r="B1236" s="2"/>
      <c r="C1236" s="2"/>
      <c r="D1236" s="2"/>
      <c r="E1236" s="2"/>
      <c r="F1236" s="2"/>
      <c r="G1236" s="2"/>
      <c r="H1236" s="2"/>
      <c r="I1236" s="41"/>
      <c r="J1236" s="2"/>
    </row>
    <row r="1237" spans="1:10" ht="12.75">
      <c r="A1237" s="2"/>
      <c r="B1237" s="2"/>
      <c r="C1237" s="2"/>
      <c r="D1237" s="2"/>
      <c r="E1237" s="2"/>
      <c r="F1237" s="2"/>
      <c r="G1237" s="2"/>
      <c r="H1237" s="2"/>
      <c r="I1237" s="41"/>
      <c r="J1237" s="2"/>
    </row>
    <row r="1238" spans="1:10" ht="12.75">
      <c r="A1238" s="2"/>
      <c r="B1238" s="2"/>
      <c r="C1238" s="2"/>
      <c r="D1238" s="2"/>
      <c r="E1238" s="2"/>
      <c r="F1238" s="2"/>
      <c r="G1238" s="2"/>
      <c r="H1238" s="2"/>
      <c r="I1238" s="41"/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41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41"/>
      <c r="J1240" s="2"/>
    </row>
    <row r="1241" spans="1:10" ht="12.75">
      <c r="A1241" s="2"/>
      <c r="B1241" s="2"/>
      <c r="C1241" s="2"/>
      <c r="D1241" s="2"/>
      <c r="E1241" s="2"/>
      <c r="F1241" s="2"/>
      <c r="G1241" s="2"/>
      <c r="H1241" s="2"/>
      <c r="I1241" s="41"/>
      <c r="J1241" s="2"/>
    </row>
    <row r="1242" spans="1:10" ht="12.75">
      <c r="A1242" s="2"/>
      <c r="B1242" s="2"/>
      <c r="C1242" s="2"/>
      <c r="D1242" s="2"/>
      <c r="E1242" s="2"/>
      <c r="F1242" s="2"/>
      <c r="G1242" s="2"/>
      <c r="H1242" s="2"/>
      <c r="I1242" s="41"/>
      <c r="J1242" s="2"/>
    </row>
    <row r="1243" spans="1:10" ht="12.75">
      <c r="A1243" s="2"/>
      <c r="B1243" s="2"/>
      <c r="C1243" s="2"/>
      <c r="D1243" s="2"/>
      <c r="E1243" s="2"/>
      <c r="F1243" s="2"/>
      <c r="G1243" s="2"/>
      <c r="H1243" s="2"/>
      <c r="I1243" s="41"/>
      <c r="J1243" s="2"/>
    </row>
    <row r="1244" spans="1:10" ht="12.75">
      <c r="A1244" s="2"/>
      <c r="B1244" s="2"/>
      <c r="C1244" s="2"/>
      <c r="D1244" s="2"/>
      <c r="E1244" s="2"/>
      <c r="F1244" s="2"/>
      <c r="G1244" s="2"/>
      <c r="H1244" s="2"/>
      <c r="I1244" s="41"/>
      <c r="J1244" s="2"/>
    </row>
    <row r="1245" spans="1:10" ht="12.75">
      <c r="A1245" s="2"/>
      <c r="B1245" s="2"/>
      <c r="C1245" s="2"/>
      <c r="D1245" s="2"/>
      <c r="E1245" s="2"/>
      <c r="F1245" s="2"/>
      <c r="G1245" s="2"/>
      <c r="H1245" s="2"/>
      <c r="I1245" s="41"/>
      <c r="J1245" s="2"/>
    </row>
    <row r="1246" spans="1:10" ht="12.75">
      <c r="A1246" s="2"/>
      <c r="B1246" s="2"/>
      <c r="C1246" s="2"/>
      <c r="D1246" s="2"/>
      <c r="E1246" s="2"/>
      <c r="F1246" s="2"/>
      <c r="G1246" s="2"/>
      <c r="H1246" s="2"/>
      <c r="I1246" s="41"/>
      <c r="J1246" s="2"/>
    </row>
    <row r="1247" spans="1:10" ht="12.75">
      <c r="A1247" s="2"/>
      <c r="B1247" s="2"/>
      <c r="C1247" s="2"/>
      <c r="D1247" s="2"/>
      <c r="E1247" s="2"/>
      <c r="F1247" s="2"/>
      <c r="G1247" s="2"/>
      <c r="H1247" s="2"/>
      <c r="I1247" s="41"/>
      <c r="J1247" s="2"/>
    </row>
    <row r="1248" spans="1:10" ht="12.75">
      <c r="A1248" s="2"/>
      <c r="B1248" s="2"/>
      <c r="C1248" s="2"/>
      <c r="D1248" s="2"/>
      <c r="E1248" s="2"/>
      <c r="F1248" s="2"/>
      <c r="G1248" s="2"/>
      <c r="H1248" s="2"/>
      <c r="I1248" s="41"/>
      <c r="J1248" s="2"/>
    </row>
    <row r="1249" spans="1:10" ht="12.75">
      <c r="A1249" s="2"/>
      <c r="B1249" s="2"/>
      <c r="C1249" s="2"/>
      <c r="D1249" s="2"/>
      <c r="E1249" s="2"/>
      <c r="F1249" s="2"/>
      <c r="G1249" s="2"/>
      <c r="H1249" s="2"/>
      <c r="I1249" s="41"/>
      <c r="J1249" s="2"/>
    </row>
    <row r="1250" spans="1:10" ht="12.75">
      <c r="A1250" s="2"/>
      <c r="B1250" s="2"/>
      <c r="C1250" s="2"/>
      <c r="D1250" s="2"/>
      <c r="E1250" s="2"/>
      <c r="F1250" s="2"/>
      <c r="G1250" s="2"/>
      <c r="H1250" s="2"/>
      <c r="I1250" s="41"/>
      <c r="J1250" s="2"/>
    </row>
    <row r="1251" spans="1:10" ht="12.75">
      <c r="A1251" s="2"/>
      <c r="B1251" s="2"/>
      <c r="C1251" s="2"/>
      <c r="D1251" s="2"/>
      <c r="E1251" s="2"/>
      <c r="F1251" s="2"/>
      <c r="G1251" s="2"/>
      <c r="H1251" s="2"/>
      <c r="I1251" s="41"/>
      <c r="J1251" s="2"/>
    </row>
    <row r="1252" spans="1:10" ht="12.75">
      <c r="A1252" s="2"/>
      <c r="B1252" s="2"/>
      <c r="C1252" s="2"/>
      <c r="D1252" s="2"/>
      <c r="E1252" s="2"/>
      <c r="F1252" s="2"/>
      <c r="G1252" s="2"/>
      <c r="H1252" s="2"/>
      <c r="I1252" s="41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41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41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41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41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41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41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41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41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41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41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41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41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41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41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41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41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41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41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41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41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41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41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41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41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41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41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41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41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41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41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41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41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41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41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41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41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41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41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41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41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41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41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41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41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41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41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41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41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41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41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41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41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41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41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41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41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41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41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41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41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41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41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41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41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41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41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41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41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41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41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41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41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41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41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41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41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41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41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41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41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41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41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41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41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41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41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41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41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41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41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41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41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41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41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41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41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41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41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41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41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41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41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41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41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41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41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41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41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41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41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41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41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41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41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41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41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41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41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41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41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41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41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41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41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41"/>
      <c r="J1377" s="2"/>
    </row>
    <row r="1378" spans="1:10" ht="12.75">
      <c r="A1378" s="2"/>
      <c r="B1378" s="2"/>
      <c r="C1378" s="2"/>
      <c r="D1378" s="2"/>
      <c r="E1378" s="2"/>
      <c r="F1378" s="2"/>
      <c r="G1378" s="2"/>
      <c r="H1378" s="2"/>
      <c r="I1378" s="41"/>
      <c r="J1378" s="2"/>
    </row>
    <row r="1379" spans="1:10" ht="12.75">
      <c r="A1379" s="2"/>
      <c r="B1379" s="2"/>
      <c r="C1379" s="2"/>
      <c r="D1379" s="2"/>
      <c r="E1379" s="2"/>
      <c r="F1379" s="2"/>
      <c r="G1379" s="2"/>
      <c r="H1379" s="2"/>
      <c r="I1379" s="41"/>
      <c r="J1379" s="2"/>
    </row>
    <row r="1380" spans="1:10" ht="12.75">
      <c r="A1380" s="2"/>
      <c r="B1380" s="2"/>
      <c r="C1380" s="2"/>
      <c r="D1380" s="2"/>
      <c r="E1380" s="2"/>
      <c r="F1380" s="2"/>
      <c r="G1380" s="2"/>
      <c r="H1380" s="2"/>
      <c r="I1380" s="41"/>
      <c r="J1380" s="2"/>
    </row>
    <row r="1381" spans="1:10" ht="12.75">
      <c r="A1381" s="2"/>
      <c r="B1381" s="2"/>
      <c r="C1381" s="2"/>
      <c r="D1381" s="2"/>
      <c r="E1381" s="2"/>
      <c r="F1381" s="2"/>
      <c r="G1381" s="2"/>
      <c r="H1381" s="2"/>
      <c r="I1381" s="41"/>
      <c r="J1381" s="2"/>
    </row>
    <row r="1382" spans="1:10" ht="12.75">
      <c r="A1382" s="2"/>
      <c r="B1382" s="2"/>
      <c r="C1382" s="2"/>
      <c r="D1382" s="2"/>
      <c r="E1382" s="2"/>
      <c r="F1382" s="2"/>
      <c r="G1382" s="2"/>
      <c r="H1382" s="2"/>
      <c r="I1382" s="41"/>
      <c r="J1382" s="2"/>
    </row>
    <row r="1383" spans="1:10" ht="12.75">
      <c r="A1383" s="2"/>
      <c r="B1383" s="2"/>
      <c r="C1383" s="2"/>
      <c r="D1383" s="2"/>
      <c r="E1383" s="2"/>
      <c r="F1383" s="2"/>
      <c r="G1383" s="2"/>
      <c r="H1383" s="2"/>
      <c r="I1383" s="41"/>
      <c r="J1383" s="2"/>
    </row>
    <row r="1384" spans="1:10" ht="12.75">
      <c r="A1384" s="2"/>
      <c r="B1384" s="2"/>
      <c r="C1384" s="2"/>
      <c r="D1384" s="2"/>
      <c r="E1384" s="2"/>
      <c r="F1384" s="2"/>
      <c r="G1384" s="2"/>
      <c r="H1384" s="2"/>
      <c r="I1384" s="41"/>
      <c r="J1384" s="2"/>
    </row>
    <row r="1385" spans="1:10" ht="12.75">
      <c r="A1385" s="2"/>
      <c r="B1385" s="2"/>
      <c r="C1385" s="2"/>
      <c r="D1385" s="2"/>
      <c r="E1385" s="2"/>
      <c r="F1385" s="2"/>
      <c r="G1385" s="2"/>
      <c r="H1385" s="2"/>
      <c r="I1385" s="41"/>
      <c r="J1385" s="2"/>
    </row>
    <row r="1386" spans="1:10" ht="12.75">
      <c r="A1386" s="2"/>
      <c r="B1386" s="2"/>
      <c r="C1386" s="2"/>
      <c r="D1386" s="2"/>
      <c r="E1386" s="2"/>
      <c r="F1386" s="2"/>
      <c r="G1386" s="2"/>
      <c r="H1386" s="2"/>
      <c r="I1386" s="41"/>
      <c r="J1386" s="2"/>
    </row>
    <row r="1387" spans="1:10" ht="12.75">
      <c r="A1387" s="2"/>
      <c r="B1387" s="2"/>
      <c r="C1387" s="2"/>
      <c r="D1387" s="2"/>
      <c r="E1387" s="2"/>
      <c r="F1387" s="2"/>
      <c r="G1387" s="2"/>
      <c r="H1387" s="2"/>
      <c r="I1387" s="41"/>
      <c r="J1387" s="2"/>
    </row>
    <row r="1388" spans="1:10" ht="12.75">
      <c r="A1388" s="2"/>
      <c r="B1388" s="2"/>
      <c r="C1388" s="2"/>
      <c r="D1388" s="2"/>
      <c r="E1388" s="2"/>
      <c r="F1388" s="2"/>
      <c r="G1388" s="2"/>
      <c r="H1388" s="2"/>
      <c r="I1388" s="41"/>
      <c r="J1388" s="2"/>
    </row>
    <row r="1389" spans="1:10" ht="12.75">
      <c r="A1389" s="2"/>
      <c r="B1389" s="2"/>
      <c r="C1389" s="2"/>
      <c r="D1389" s="2"/>
      <c r="E1389" s="2"/>
      <c r="F1389" s="2"/>
      <c r="G1389" s="2"/>
      <c r="H1389" s="2"/>
      <c r="I1389" s="41"/>
      <c r="J1389" s="2"/>
    </row>
    <row r="1390" spans="1:10" ht="12.75">
      <c r="A1390" s="2"/>
      <c r="B1390" s="2"/>
      <c r="C1390" s="2"/>
      <c r="D1390" s="2"/>
      <c r="E1390" s="2"/>
      <c r="F1390" s="2"/>
      <c r="G1390" s="2"/>
      <c r="H1390" s="2"/>
      <c r="I1390" s="41"/>
      <c r="J1390" s="2"/>
    </row>
    <row r="1391" spans="1:10" ht="12.75">
      <c r="A1391" s="2"/>
      <c r="B1391" s="2"/>
      <c r="C1391" s="2"/>
      <c r="D1391" s="2"/>
      <c r="E1391" s="2"/>
      <c r="F1391" s="2"/>
      <c r="G1391" s="2"/>
      <c r="H1391" s="2"/>
      <c r="I1391" s="41"/>
      <c r="J1391" s="2"/>
    </row>
    <row r="1392" spans="1:10" ht="12.75">
      <c r="A1392" s="2"/>
      <c r="B1392" s="2"/>
      <c r="C1392" s="2"/>
      <c r="D1392" s="2"/>
      <c r="E1392" s="2"/>
      <c r="F1392" s="2"/>
      <c r="G1392" s="2"/>
      <c r="H1392" s="2"/>
      <c r="I1392" s="41"/>
      <c r="J1392" s="2"/>
    </row>
    <row r="1393" spans="1:10" ht="12.75">
      <c r="A1393" s="2"/>
      <c r="B1393" s="2"/>
      <c r="C1393" s="2"/>
      <c r="D1393" s="2"/>
      <c r="E1393" s="2"/>
      <c r="F1393" s="2"/>
      <c r="G1393" s="2"/>
      <c r="H1393" s="2"/>
      <c r="I1393" s="41"/>
      <c r="J1393" s="2"/>
    </row>
    <row r="1394" spans="1:10" ht="12.75">
      <c r="A1394" s="2"/>
      <c r="B1394" s="2"/>
      <c r="C1394" s="2"/>
      <c r="D1394" s="2"/>
      <c r="E1394" s="2"/>
      <c r="F1394" s="2"/>
      <c r="G1394" s="2"/>
      <c r="H1394" s="2"/>
      <c r="I1394" s="41"/>
      <c r="J1394" s="2"/>
    </row>
    <row r="1395" spans="1:10" ht="12.75">
      <c r="A1395" s="2"/>
      <c r="B1395" s="2"/>
      <c r="C1395" s="2"/>
      <c r="D1395" s="2"/>
      <c r="E1395" s="2"/>
      <c r="F1395" s="2"/>
      <c r="G1395" s="2"/>
      <c r="H1395" s="2"/>
      <c r="I1395" s="41"/>
      <c r="J1395" s="2"/>
    </row>
    <row r="1396" spans="1:10" ht="12.75">
      <c r="A1396" s="2"/>
      <c r="B1396" s="2"/>
      <c r="C1396" s="2"/>
      <c r="D1396" s="2"/>
      <c r="E1396" s="2"/>
      <c r="F1396" s="2"/>
      <c r="G1396" s="2"/>
      <c r="H1396" s="2"/>
      <c r="I1396" s="41"/>
      <c r="J1396" s="2"/>
    </row>
    <row r="1397" spans="1:10" ht="12.75">
      <c r="A1397" s="2"/>
      <c r="B1397" s="2"/>
      <c r="C1397" s="2"/>
      <c r="D1397" s="2"/>
      <c r="E1397" s="2"/>
      <c r="F1397" s="2"/>
      <c r="G1397" s="2"/>
      <c r="H1397" s="2"/>
      <c r="I1397" s="41"/>
      <c r="J1397" s="2"/>
    </row>
    <row r="1398" spans="1:10" ht="12.75">
      <c r="A1398" s="2"/>
      <c r="B1398" s="2"/>
      <c r="C1398" s="2"/>
      <c r="D1398" s="2"/>
      <c r="E1398" s="2"/>
      <c r="F1398" s="2"/>
      <c r="G1398" s="2"/>
      <c r="H1398" s="2"/>
      <c r="I1398" s="41"/>
      <c r="J1398" s="2"/>
    </row>
    <row r="1399" spans="1:10" ht="12.75">
      <c r="A1399" s="2"/>
      <c r="B1399" s="2"/>
      <c r="C1399" s="2"/>
      <c r="D1399" s="2"/>
      <c r="E1399" s="2"/>
      <c r="F1399" s="2"/>
      <c r="G1399" s="2"/>
      <c r="H1399" s="2"/>
      <c r="I1399" s="41"/>
      <c r="J1399" s="2"/>
    </row>
    <row r="1400" spans="1:10" ht="12.75">
      <c r="A1400" s="2"/>
      <c r="B1400" s="2"/>
      <c r="C1400" s="2"/>
      <c r="D1400" s="2"/>
      <c r="E1400" s="2"/>
      <c r="F1400" s="2"/>
      <c r="G1400" s="2"/>
      <c r="H1400" s="2"/>
      <c r="I1400" s="41"/>
      <c r="J1400" s="2"/>
    </row>
    <row r="1401" spans="1:10" ht="12.75">
      <c r="A1401" s="2"/>
      <c r="B1401" s="2"/>
      <c r="C1401" s="2"/>
      <c r="D1401" s="2"/>
      <c r="E1401" s="2"/>
      <c r="F1401" s="2"/>
      <c r="G1401" s="2"/>
      <c r="H1401" s="2"/>
      <c r="I1401" s="41"/>
      <c r="J1401" s="2"/>
    </row>
    <row r="1402" spans="1:10" ht="12.75">
      <c r="A1402" s="2"/>
      <c r="B1402" s="2"/>
      <c r="C1402" s="2"/>
      <c r="D1402" s="2"/>
      <c r="E1402" s="2"/>
      <c r="F1402" s="2"/>
      <c r="G1402" s="2"/>
      <c r="H1402" s="2"/>
      <c r="I1402" s="41"/>
      <c r="J1402" s="2"/>
    </row>
    <row r="1403" spans="1:10" ht="12.75">
      <c r="A1403" s="2"/>
      <c r="B1403" s="2"/>
      <c r="C1403" s="2"/>
      <c r="D1403" s="2"/>
      <c r="E1403" s="2"/>
      <c r="F1403" s="2"/>
      <c r="G1403" s="2"/>
      <c r="H1403" s="2"/>
      <c r="I1403" s="41"/>
      <c r="J1403" s="2"/>
    </row>
    <row r="1404" spans="1:10" ht="12.75">
      <c r="A1404" s="2"/>
      <c r="B1404" s="2"/>
      <c r="C1404" s="2"/>
      <c r="D1404" s="2"/>
      <c r="E1404" s="2"/>
      <c r="F1404" s="2"/>
      <c r="G1404" s="2"/>
      <c r="H1404" s="2"/>
      <c r="I1404" s="41"/>
      <c r="J1404" s="2"/>
    </row>
    <row r="1405" spans="1:10" ht="12.75">
      <c r="A1405" s="2"/>
      <c r="B1405" s="2"/>
      <c r="C1405" s="2"/>
      <c r="D1405" s="2"/>
      <c r="E1405" s="2"/>
      <c r="F1405" s="2"/>
      <c r="G1405" s="2"/>
      <c r="H1405" s="2"/>
      <c r="I1405" s="41"/>
      <c r="J1405" s="2"/>
    </row>
    <row r="1406" spans="1:10" ht="12.75">
      <c r="A1406" s="2"/>
      <c r="B1406" s="2"/>
      <c r="C1406" s="2"/>
      <c r="D1406" s="2"/>
      <c r="E1406" s="2"/>
      <c r="F1406" s="2"/>
      <c r="G1406" s="2"/>
      <c r="H1406" s="2"/>
      <c r="I1406" s="41"/>
      <c r="J1406" s="2"/>
    </row>
    <row r="1407" spans="1:10" ht="12.75">
      <c r="A1407" s="2"/>
      <c r="B1407" s="2"/>
      <c r="C1407" s="2"/>
      <c r="D1407" s="2"/>
      <c r="E1407" s="2"/>
      <c r="F1407" s="2"/>
      <c r="G1407" s="2"/>
      <c r="H1407" s="2"/>
      <c r="I1407" s="41"/>
      <c r="J1407" s="2"/>
    </row>
    <row r="1408" spans="1:10" ht="12.75">
      <c r="A1408" s="2"/>
      <c r="B1408" s="2"/>
      <c r="C1408" s="2"/>
      <c r="D1408" s="2"/>
      <c r="E1408" s="2"/>
      <c r="F1408" s="2"/>
      <c r="G1408" s="2"/>
      <c r="H1408" s="2"/>
      <c r="I1408" s="41"/>
      <c r="J1408" s="2"/>
    </row>
    <row r="1409" spans="1:10" ht="12.75">
      <c r="A1409" s="2"/>
      <c r="B1409" s="2"/>
      <c r="C1409" s="2"/>
      <c r="D1409" s="2"/>
      <c r="E1409" s="2"/>
      <c r="F1409" s="2"/>
      <c r="G1409" s="2"/>
      <c r="H1409" s="2"/>
      <c r="I1409" s="41"/>
      <c r="J1409" s="2"/>
    </row>
    <row r="1410" spans="1:10" ht="12.75">
      <c r="A1410" s="2"/>
      <c r="B1410" s="2"/>
      <c r="C1410" s="2"/>
      <c r="D1410" s="2"/>
      <c r="E1410" s="2"/>
      <c r="F1410" s="2"/>
      <c r="G1410" s="2"/>
      <c r="H1410" s="2"/>
      <c r="I1410" s="41"/>
      <c r="J1410" s="2"/>
    </row>
    <row r="1411" spans="1:10" ht="12.75">
      <c r="A1411" s="2"/>
      <c r="B1411" s="2"/>
      <c r="C1411" s="2"/>
      <c r="D1411" s="2"/>
      <c r="E1411" s="2"/>
      <c r="F1411" s="2"/>
      <c r="G1411" s="2"/>
      <c r="H1411" s="2"/>
      <c r="I1411" s="41"/>
      <c r="J1411" s="2"/>
    </row>
    <row r="1412" spans="1:10" ht="12.75">
      <c r="A1412" s="2"/>
      <c r="B1412" s="2"/>
      <c r="C1412" s="2"/>
      <c r="D1412" s="2"/>
      <c r="E1412" s="2"/>
      <c r="F1412" s="2"/>
      <c r="G1412" s="2"/>
      <c r="H1412" s="2"/>
      <c r="I1412" s="41"/>
      <c r="J1412" s="2"/>
    </row>
    <row r="1413" spans="1:10" ht="12.75">
      <c r="A1413" s="2"/>
      <c r="B1413" s="2"/>
      <c r="C1413" s="2"/>
      <c r="D1413" s="2"/>
      <c r="E1413" s="2"/>
      <c r="F1413" s="2"/>
      <c r="G1413" s="2"/>
      <c r="H1413" s="2"/>
      <c r="I1413" s="41"/>
      <c r="J1413" s="2"/>
    </row>
    <row r="1414" spans="1:10" ht="12.75">
      <c r="A1414" s="2"/>
      <c r="B1414" s="2"/>
      <c r="C1414" s="2"/>
      <c r="D1414" s="2"/>
      <c r="E1414" s="2"/>
      <c r="F1414" s="2"/>
      <c r="G1414" s="2"/>
      <c r="H1414" s="2"/>
      <c r="I1414" s="41"/>
      <c r="J1414" s="2"/>
    </row>
    <row r="1415" spans="1:10" ht="12.75">
      <c r="A1415" s="2"/>
      <c r="B1415" s="2"/>
      <c r="C1415" s="2"/>
      <c r="D1415" s="2"/>
      <c r="E1415" s="2"/>
      <c r="F1415" s="2"/>
      <c r="G1415" s="2"/>
      <c r="H1415" s="2"/>
      <c r="I1415" s="41"/>
      <c r="J1415" s="2"/>
    </row>
    <row r="1416" spans="1:10" ht="12.75">
      <c r="A1416" s="2"/>
      <c r="B1416" s="2"/>
      <c r="C1416" s="2"/>
      <c r="D1416" s="2"/>
      <c r="E1416" s="2"/>
      <c r="F1416" s="2"/>
      <c r="G1416" s="2"/>
      <c r="H1416" s="2"/>
      <c r="I1416" s="41"/>
      <c r="J1416" s="2"/>
    </row>
    <row r="1417" spans="1:10" ht="12.75">
      <c r="A1417" s="2"/>
      <c r="B1417" s="2"/>
      <c r="C1417" s="2"/>
      <c r="D1417" s="2"/>
      <c r="E1417" s="2"/>
      <c r="F1417" s="2"/>
      <c r="G1417" s="2"/>
      <c r="H1417" s="2"/>
      <c r="I1417" s="41"/>
      <c r="J1417" s="2"/>
    </row>
    <row r="1418" spans="1:10" ht="12.75">
      <c r="A1418" s="2"/>
      <c r="B1418" s="2"/>
      <c r="C1418" s="2"/>
      <c r="D1418" s="2"/>
      <c r="E1418" s="2"/>
      <c r="F1418" s="2"/>
      <c r="G1418" s="2"/>
      <c r="H1418" s="2"/>
      <c r="I1418" s="41"/>
      <c r="J1418" s="2"/>
    </row>
    <row r="1419" spans="1:10" ht="12.75">
      <c r="A1419" s="2"/>
      <c r="B1419" s="2"/>
      <c r="C1419" s="2"/>
      <c r="D1419" s="2"/>
      <c r="E1419" s="2"/>
      <c r="F1419" s="2"/>
      <c r="G1419" s="2"/>
      <c r="H1419" s="2"/>
      <c r="I1419" s="41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41"/>
      <c r="J1420" s="2"/>
    </row>
    <row r="1421" spans="1:10" ht="12.75">
      <c r="A1421" s="2"/>
      <c r="B1421" s="2"/>
      <c r="C1421" s="2"/>
      <c r="D1421" s="2"/>
      <c r="E1421" s="2"/>
      <c r="F1421" s="2"/>
      <c r="G1421" s="2"/>
      <c r="H1421" s="2"/>
      <c r="I1421" s="41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41"/>
      <c r="J1422" s="2"/>
    </row>
    <row r="1423" spans="1:10" ht="12.75">
      <c r="A1423" s="2"/>
      <c r="B1423" s="2"/>
      <c r="C1423" s="2"/>
      <c r="D1423" s="2"/>
      <c r="E1423" s="2"/>
      <c r="F1423" s="2"/>
      <c r="G1423" s="2"/>
      <c r="H1423" s="2"/>
      <c r="I1423" s="41"/>
      <c r="J1423" s="2"/>
    </row>
    <row r="1424" spans="1:10" ht="12.75">
      <c r="A1424" s="2"/>
      <c r="B1424" s="2"/>
      <c r="C1424" s="2"/>
      <c r="D1424" s="2"/>
      <c r="E1424" s="2"/>
      <c r="F1424" s="2"/>
      <c r="G1424" s="2"/>
      <c r="H1424" s="2"/>
      <c r="I1424" s="41"/>
      <c r="J1424" s="2"/>
    </row>
    <row r="1425" spans="1:10" ht="12.75">
      <c r="A1425" s="2"/>
      <c r="B1425" s="2"/>
      <c r="C1425" s="2"/>
      <c r="D1425" s="2"/>
      <c r="E1425" s="2"/>
      <c r="F1425" s="2"/>
      <c r="G1425" s="2"/>
      <c r="H1425" s="2"/>
      <c r="I1425" s="41"/>
      <c r="J1425" s="2"/>
    </row>
    <row r="1426" spans="1:10" ht="12.75">
      <c r="A1426" s="2"/>
      <c r="B1426" s="2"/>
      <c r="C1426" s="2"/>
      <c r="D1426" s="2"/>
      <c r="E1426" s="2"/>
      <c r="F1426" s="2"/>
      <c r="G1426" s="2"/>
      <c r="H1426" s="2"/>
      <c r="I1426" s="41"/>
      <c r="J1426" s="2"/>
    </row>
    <row r="1427" spans="1:10" ht="12.75">
      <c r="A1427" s="2"/>
      <c r="B1427" s="2"/>
      <c r="C1427" s="2"/>
      <c r="D1427" s="2"/>
      <c r="E1427" s="2"/>
      <c r="F1427" s="2"/>
      <c r="G1427" s="2"/>
      <c r="H1427" s="2"/>
      <c r="I1427" s="41"/>
      <c r="J1427" s="2"/>
    </row>
    <row r="1428" spans="1:10" ht="12.75">
      <c r="A1428" s="2"/>
      <c r="B1428" s="2"/>
      <c r="C1428" s="2"/>
      <c r="D1428" s="2"/>
      <c r="E1428" s="2"/>
      <c r="F1428" s="2"/>
      <c r="G1428" s="2"/>
      <c r="H1428" s="2"/>
      <c r="I1428" s="41"/>
      <c r="J1428" s="2"/>
    </row>
    <row r="1429" spans="1:10" ht="12.75">
      <c r="A1429" s="2"/>
      <c r="B1429" s="2"/>
      <c r="C1429" s="2"/>
      <c r="D1429" s="2"/>
      <c r="E1429" s="2"/>
      <c r="F1429" s="2"/>
      <c r="G1429" s="2"/>
      <c r="H1429" s="2"/>
      <c r="I1429" s="41"/>
      <c r="J1429" s="2"/>
    </row>
    <row r="1430" spans="1:10" ht="12.75">
      <c r="A1430" s="2"/>
      <c r="B1430" s="2"/>
      <c r="C1430" s="2"/>
      <c r="D1430" s="2"/>
      <c r="E1430" s="2"/>
      <c r="F1430" s="2"/>
      <c r="G1430" s="2"/>
      <c r="H1430" s="2"/>
      <c r="I1430" s="41"/>
      <c r="J1430" s="2"/>
    </row>
    <row r="1431" spans="1:10" ht="12.75">
      <c r="A1431" s="2"/>
      <c r="B1431" s="2"/>
      <c r="C1431" s="2"/>
      <c r="D1431" s="2"/>
      <c r="E1431" s="2"/>
      <c r="F1431" s="2"/>
      <c r="G1431" s="2"/>
      <c r="H1431" s="2"/>
      <c r="I1431" s="41"/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41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41"/>
      <c r="J1433" s="2"/>
    </row>
    <row r="1434" spans="1:10" ht="12.75">
      <c r="A1434" s="2"/>
      <c r="B1434" s="2"/>
      <c r="C1434" s="2"/>
      <c r="D1434" s="2"/>
      <c r="E1434" s="2"/>
      <c r="F1434" s="2"/>
      <c r="G1434" s="2"/>
      <c r="H1434" s="2"/>
      <c r="I1434" s="41"/>
      <c r="J1434" s="2"/>
    </row>
    <row r="1435" spans="1:10" ht="12.75">
      <c r="A1435" s="2"/>
      <c r="B1435" s="2"/>
      <c r="C1435" s="2"/>
      <c r="D1435" s="2"/>
      <c r="E1435" s="2"/>
      <c r="F1435" s="2"/>
      <c r="G1435" s="2"/>
      <c r="H1435" s="2"/>
      <c r="I1435" s="41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41"/>
      <c r="J1436" s="2"/>
    </row>
    <row r="1437" spans="1:10" ht="12.75">
      <c r="A1437" s="2"/>
      <c r="B1437" s="2"/>
      <c r="C1437" s="2"/>
      <c r="D1437" s="2"/>
      <c r="E1437" s="2"/>
      <c r="F1437" s="2"/>
      <c r="G1437" s="2"/>
      <c r="H1437" s="2"/>
      <c r="I1437" s="41"/>
      <c r="J1437" s="2"/>
    </row>
    <row r="1438" spans="1:10" ht="12.75">
      <c r="A1438" s="2"/>
      <c r="B1438" s="2"/>
      <c r="C1438" s="2"/>
      <c r="D1438" s="2"/>
      <c r="E1438" s="2"/>
      <c r="F1438" s="2"/>
      <c r="G1438" s="2"/>
      <c r="H1438" s="2"/>
      <c r="I1438" s="41"/>
      <c r="J1438" s="2"/>
    </row>
    <row r="1439" spans="1:10" ht="12.75">
      <c r="A1439" s="2"/>
      <c r="B1439" s="2"/>
      <c r="C1439" s="2"/>
      <c r="D1439" s="2"/>
      <c r="E1439" s="2"/>
      <c r="F1439" s="2"/>
      <c r="G1439" s="2"/>
      <c r="H1439" s="2"/>
      <c r="I1439" s="41"/>
      <c r="J1439" s="2"/>
    </row>
    <row r="1440" spans="1:10" ht="12.75">
      <c r="A1440" s="2"/>
      <c r="B1440" s="2"/>
      <c r="C1440" s="2"/>
      <c r="D1440" s="2"/>
      <c r="E1440" s="2"/>
      <c r="F1440" s="2"/>
      <c r="G1440" s="2"/>
      <c r="H1440" s="2"/>
      <c r="I1440" s="41"/>
      <c r="J1440" s="2"/>
    </row>
    <row r="1441" spans="1:10" ht="12.75">
      <c r="A1441" s="2"/>
      <c r="B1441" s="2"/>
      <c r="C1441" s="2"/>
      <c r="D1441" s="2"/>
      <c r="E1441" s="2"/>
      <c r="F1441" s="2"/>
      <c r="G1441" s="2"/>
      <c r="H1441" s="2"/>
      <c r="I1441" s="41"/>
      <c r="J1441" s="2"/>
    </row>
    <row r="1442" spans="1:10" ht="12.75">
      <c r="A1442" s="2"/>
      <c r="B1442" s="2"/>
      <c r="C1442" s="2"/>
      <c r="D1442" s="2"/>
      <c r="E1442" s="2"/>
      <c r="F1442" s="2"/>
      <c r="G1442" s="2"/>
      <c r="H1442" s="2"/>
      <c r="I1442" s="41"/>
      <c r="J1442" s="2"/>
    </row>
    <row r="1443" spans="1:10" ht="12.75">
      <c r="A1443" s="2"/>
      <c r="B1443" s="2"/>
      <c r="C1443" s="2"/>
      <c r="D1443" s="2"/>
      <c r="E1443" s="2"/>
      <c r="F1443" s="2"/>
      <c r="G1443" s="2"/>
      <c r="H1443" s="2"/>
      <c r="I1443" s="41"/>
      <c r="J1443" s="2"/>
    </row>
    <row r="1444" spans="1:10" ht="12.75">
      <c r="A1444" s="2"/>
      <c r="B1444" s="2"/>
      <c r="C1444" s="2"/>
      <c r="D1444" s="2"/>
      <c r="E1444" s="2"/>
      <c r="F1444" s="2"/>
      <c r="G1444" s="2"/>
      <c r="H1444" s="2"/>
      <c r="I1444" s="41"/>
      <c r="J1444" s="2"/>
    </row>
    <row r="1445" spans="1:10" ht="12.75">
      <c r="A1445" s="2"/>
      <c r="B1445" s="2"/>
      <c r="C1445" s="2"/>
      <c r="D1445" s="2"/>
      <c r="E1445" s="2"/>
      <c r="F1445" s="2"/>
      <c r="G1445" s="2"/>
      <c r="H1445" s="2"/>
      <c r="I1445" s="41"/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41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41"/>
      <c r="J1447" s="2"/>
    </row>
    <row r="1448" spans="1:10" ht="12.75">
      <c r="A1448" s="2"/>
      <c r="B1448" s="2"/>
      <c r="C1448" s="2"/>
      <c r="D1448" s="2"/>
      <c r="E1448" s="2"/>
      <c r="F1448" s="2"/>
      <c r="G1448" s="2"/>
      <c r="H1448" s="2"/>
      <c r="I1448" s="41"/>
      <c r="J1448" s="2"/>
    </row>
    <row r="1449" spans="1:10" ht="12.75">
      <c r="A1449" s="2"/>
      <c r="B1449" s="2"/>
      <c r="C1449" s="2"/>
      <c r="D1449" s="2"/>
      <c r="E1449" s="2"/>
      <c r="F1449" s="2"/>
      <c r="G1449" s="2"/>
      <c r="H1449" s="2"/>
      <c r="I1449" s="41"/>
      <c r="J1449" s="2"/>
    </row>
    <row r="1450" spans="1:10" ht="12.75">
      <c r="A1450" s="2"/>
      <c r="B1450" s="2"/>
      <c r="C1450" s="2"/>
      <c r="D1450" s="2"/>
      <c r="E1450" s="2"/>
      <c r="F1450" s="2"/>
      <c r="G1450" s="2"/>
      <c r="H1450" s="2"/>
      <c r="I1450" s="41"/>
      <c r="J1450" s="2"/>
    </row>
    <row r="1451" spans="1:10" ht="12.75">
      <c r="A1451" s="2"/>
      <c r="B1451" s="2"/>
      <c r="C1451" s="2"/>
      <c r="D1451" s="2"/>
      <c r="E1451" s="2"/>
      <c r="F1451" s="2"/>
      <c r="G1451" s="2"/>
      <c r="H1451" s="2"/>
      <c r="I1451" s="41"/>
      <c r="J1451" s="2"/>
    </row>
    <row r="1452" spans="1:10" ht="12.75">
      <c r="A1452" s="2"/>
      <c r="B1452" s="2"/>
      <c r="C1452" s="2"/>
      <c r="D1452" s="2"/>
      <c r="E1452" s="2"/>
      <c r="F1452" s="2"/>
      <c r="G1452" s="2"/>
      <c r="H1452" s="2"/>
      <c r="I1452" s="41"/>
      <c r="J1452" s="2"/>
    </row>
    <row r="1453" spans="1:10" ht="12.75">
      <c r="A1453" s="2"/>
      <c r="B1453" s="2"/>
      <c r="C1453" s="2"/>
      <c r="D1453" s="2"/>
      <c r="E1453" s="2"/>
      <c r="F1453" s="2"/>
      <c r="G1453" s="2"/>
      <c r="H1453" s="2"/>
      <c r="I1453" s="41"/>
      <c r="J1453" s="2"/>
    </row>
    <row r="1454" spans="1:10" ht="12.75">
      <c r="A1454" s="2"/>
      <c r="B1454" s="2"/>
      <c r="C1454" s="2"/>
      <c r="D1454" s="2"/>
      <c r="E1454" s="2"/>
      <c r="F1454" s="2"/>
      <c r="G1454" s="2"/>
      <c r="H1454" s="2"/>
      <c r="I1454" s="41"/>
      <c r="J1454" s="2"/>
    </row>
    <row r="1455" spans="1:10" ht="12.75">
      <c r="A1455" s="2"/>
      <c r="B1455" s="2"/>
      <c r="C1455" s="2"/>
      <c r="D1455" s="2"/>
      <c r="E1455" s="2"/>
      <c r="F1455" s="2"/>
      <c r="G1455" s="2"/>
      <c r="H1455" s="2"/>
      <c r="I1455" s="41"/>
      <c r="J1455" s="2"/>
    </row>
    <row r="1456" spans="1:10" ht="12.75">
      <c r="A1456" s="2"/>
      <c r="B1456" s="2"/>
      <c r="C1456" s="2"/>
      <c r="D1456" s="2"/>
      <c r="E1456" s="2"/>
      <c r="F1456" s="2"/>
      <c r="G1456" s="2"/>
      <c r="H1456" s="2"/>
      <c r="I1456" s="41"/>
      <c r="J1456" s="2"/>
    </row>
    <row r="1457" spans="1:10" ht="12.75">
      <c r="A1457" s="2"/>
      <c r="B1457" s="2"/>
      <c r="C1457" s="2"/>
      <c r="D1457" s="2"/>
      <c r="E1457" s="2"/>
      <c r="F1457" s="2"/>
      <c r="G1457" s="2"/>
      <c r="H1457" s="2"/>
      <c r="I1457" s="41"/>
      <c r="J1457" s="2"/>
    </row>
    <row r="1458" spans="1:10" ht="12.75">
      <c r="A1458" s="2"/>
      <c r="B1458" s="2"/>
      <c r="C1458" s="2"/>
      <c r="D1458" s="2"/>
      <c r="E1458" s="2"/>
      <c r="F1458" s="2"/>
      <c r="G1458" s="2"/>
      <c r="H1458" s="2"/>
      <c r="I1458" s="41"/>
      <c r="J1458" s="2"/>
    </row>
    <row r="1459" spans="1:10" ht="12.75">
      <c r="A1459" s="2"/>
      <c r="B1459" s="2"/>
      <c r="C1459" s="2"/>
      <c r="D1459" s="2"/>
      <c r="E1459" s="2"/>
      <c r="F1459" s="2"/>
      <c r="G1459" s="2"/>
      <c r="H1459" s="2"/>
      <c r="I1459" s="41"/>
      <c r="J1459" s="2"/>
    </row>
    <row r="1460" spans="1:10" ht="12.75">
      <c r="A1460" s="2"/>
      <c r="B1460" s="2"/>
      <c r="C1460" s="2"/>
      <c r="D1460" s="2"/>
      <c r="E1460" s="2"/>
      <c r="F1460" s="2"/>
      <c r="G1460" s="2"/>
      <c r="H1460" s="2"/>
      <c r="I1460" s="41"/>
      <c r="J1460" s="2"/>
    </row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41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41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41"/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41"/>
      <c r="J1464" s="2"/>
    </row>
    <row r="1465" spans="1:10" ht="12.75">
      <c r="A1465" s="2"/>
      <c r="B1465" s="2"/>
      <c r="C1465" s="2"/>
      <c r="D1465" s="2"/>
      <c r="E1465" s="2"/>
      <c r="F1465" s="2"/>
      <c r="G1465" s="2"/>
      <c r="H1465" s="2"/>
      <c r="I1465" s="41"/>
      <c r="J1465" s="2"/>
    </row>
    <row r="1466" spans="1:10" ht="12.75">
      <c r="A1466" s="2"/>
      <c r="B1466" s="2"/>
      <c r="C1466" s="2"/>
      <c r="D1466" s="2"/>
      <c r="E1466" s="2"/>
      <c r="F1466" s="2"/>
      <c r="G1466" s="2"/>
      <c r="H1466" s="2"/>
      <c r="I1466" s="41"/>
      <c r="J1466" s="2"/>
    </row>
    <row r="1467" spans="1:10" ht="12.75">
      <c r="A1467" s="2"/>
      <c r="B1467" s="2"/>
      <c r="C1467" s="2"/>
      <c r="D1467" s="2"/>
      <c r="E1467" s="2"/>
      <c r="F1467" s="2"/>
      <c r="G1467" s="2"/>
      <c r="H1467" s="2"/>
      <c r="I1467" s="41"/>
      <c r="J1467" s="2"/>
    </row>
    <row r="1468" spans="1:10" ht="12.75">
      <c r="A1468" s="2"/>
      <c r="B1468" s="2"/>
      <c r="C1468" s="2"/>
      <c r="D1468" s="2"/>
      <c r="E1468" s="2"/>
      <c r="F1468" s="2"/>
      <c r="G1468" s="2"/>
      <c r="H1468" s="2"/>
      <c r="I1468" s="41"/>
      <c r="J1468" s="2"/>
    </row>
    <row r="1469" spans="1:10" ht="12.75">
      <c r="A1469" s="2"/>
      <c r="B1469" s="2"/>
      <c r="C1469" s="2"/>
      <c r="D1469" s="2"/>
      <c r="E1469" s="2"/>
      <c r="F1469" s="2"/>
      <c r="G1469" s="2"/>
      <c r="H1469" s="2"/>
      <c r="I1469" s="41"/>
      <c r="J1469" s="2"/>
    </row>
    <row r="1470" spans="1:10" ht="12.75">
      <c r="A1470" s="2"/>
      <c r="B1470" s="2"/>
      <c r="C1470" s="2"/>
      <c r="D1470" s="2"/>
      <c r="E1470" s="2"/>
      <c r="F1470" s="2"/>
      <c r="G1470" s="2"/>
      <c r="H1470" s="2"/>
      <c r="I1470" s="41"/>
      <c r="J1470" s="2"/>
    </row>
    <row r="1471" spans="1:10" ht="12.75">
      <c r="A1471" s="2"/>
      <c r="B1471" s="2"/>
      <c r="C1471" s="2"/>
      <c r="D1471" s="2"/>
      <c r="E1471" s="2"/>
      <c r="F1471" s="2"/>
      <c r="G1471" s="2"/>
      <c r="H1471" s="2"/>
      <c r="I1471" s="41"/>
      <c r="J1471" s="2"/>
    </row>
    <row r="1472" spans="1:10" ht="12.75">
      <c r="A1472" s="2"/>
      <c r="B1472" s="2"/>
      <c r="C1472" s="2"/>
      <c r="D1472" s="2"/>
      <c r="E1472" s="2"/>
      <c r="F1472" s="2"/>
      <c r="G1472" s="2"/>
      <c r="H1472" s="2"/>
      <c r="I1472" s="41"/>
      <c r="J1472" s="2"/>
    </row>
    <row r="1473" spans="1:10" ht="12.75">
      <c r="A1473" s="2"/>
      <c r="B1473" s="2"/>
      <c r="C1473" s="2"/>
      <c r="D1473" s="2"/>
      <c r="E1473" s="2"/>
      <c r="F1473" s="2"/>
      <c r="G1473" s="2"/>
      <c r="H1473" s="2"/>
      <c r="I1473" s="41"/>
      <c r="J1473" s="2"/>
    </row>
    <row r="1474" spans="1:10" ht="12.75">
      <c r="A1474" s="2"/>
      <c r="B1474" s="2"/>
      <c r="C1474" s="2"/>
      <c r="D1474" s="2"/>
      <c r="E1474" s="2"/>
      <c r="F1474" s="2"/>
      <c r="G1474" s="2"/>
      <c r="H1474" s="2"/>
      <c r="I1474" s="41"/>
      <c r="J1474" s="2"/>
    </row>
    <row r="1475" spans="1:10" ht="12.75">
      <c r="A1475" s="2"/>
      <c r="B1475" s="2"/>
      <c r="C1475" s="2"/>
      <c r="D1475" s="2"/>
      <c r="E1475" s="2"/>
      <c r="F1475" s="2"/>
      <c r="G1475" s="2"/>
      <c r="H1475" s="2"/>
      <c r="I1475" s="41"/>
      <c r="J1475" s="2"/>
    </row>
    <row r="1476" spans="1:10" ht="12.75">
      <c r="A1476" s="2"/>
      <c r="B1476" s="2"/>
      <c r="C1476" s="2"/>
      <c r="D1476" s="2"/>
      <c r="E1476" s="2"/>
      <c r="F1476" s="2"/>
      <c r="G1476" s="2"/>
      <c r="H1476" s="2"/>
      <c r="I1476" s="41"/>
      <c r="J1476" s="2"/>
    </row>
    <row r="1477" spans="1:10" ht="12.75">
      <c r="A1477" s="2"/>
      <c r="B1477" s="2"/>
      <c r="C1477" s="2"/>
      <c r="D1477" s="2"/>
      <c r="E1477" s="2"/>
      <c r="F1477" s="2"/>
      <c r="G1477" s="2"/>
      <c r="H1477" s="2"/>
      <c r="I1477" s="41"/>
      <c r="J1477" s="2"/>
    </row>
    <row r="1478" spans="1:10" ht="12.75">
      <c r="A1478" s="2"/>
      <c r="B1478" s="2"/>
      <c r="C1478" s="2"/>
      <c r="D1478" s="2"/>
      <c r="E1478" s="2"/>
      <c r="F1478" s="2"/>
      <c r="G1478" s="2"/>
      <c r="H1478" s="2"/>
      <c r="I1478" s="41"/>
      <c r="J1478" s="2"/>
    </row>
    <row r="1479" spans="1:10" ht="12.75">
      <c r="A1479" s="2"/>
      <c r="B1479" s="2"/>
      <c r="C1479" s="2"/>
      <c r="D1479" s="2"/>
      <c r="E1479" s="2"/>
      <c r="F1479" s="2"/>
      <c r="G1479" s="2"/>
      <c r="H1479" s="2"/>
      <c r="I1479" s="41"/>
      <c r="J1479" s="2"/>
    </row>
    <row r="1480" spans="1:10" ht="12.75">
      <c r="A1480" s="2"/>
      <c r="B1480" s="2"/>
      <c r="C1480" s="2"/>
      <c r="D1480" s="2"/>
      <c r="E1480" s="2"/>
      <c r="F1480" s="2"/>
      <c r="G1480" s="2"/>
      <c r="H1480" s="2"/>
      <c r="I1480" s="41"/>
      <c r="J1480" s="2"/>
    </row>
    <row r="1481" spans="1:10" ht="12.75">
      <c r="A1481" s="2"/>
      <c r="B1481" s="2"/>
      <c r="C1481" s="2"/>
      <c r="D1481" s="2"/>
      <c r="E1481" s="2"/>
      <c r="F1481" s="2"/>
      <c r="G1481" s="2"/>
      <c r="H1481" s="2"/>
      <c r="I1481" s="41"/>
      <c r="J1481" s="2"/>
    </row>
    <row r="1482" spans="1:10" ht="12.75">
      <c r="A1482" s="2"/>
      <c r="B1482" s="2"/>
      <c r="C1482" s="2"/>
      <c r="D1482" s="2"/>
      <c r="E1482" s="2"/>
      <c r="F1482" s="2"/>
      <c r="G1482" s="2"/>
      <c r="H1482" s="2"/>
      <c r="I1482" s="41"/>
      <c r="J1482" s="2"/>
    </row>
    <row r="1483" spans="1:10" ht="12.75">
      <c r="A1483" s="2"/>
      <c r="B1483" s="2"/>
      <c r="C1483" s="2"/>
      <c r="D1483" s="2"/>
      <c r="E1483" s="2"/>
      <c r="F1483" s="2"/>
      <c r="G1483" s="2"/>
      <c r="H1483" s="2"/>
      <c r="I1483" s="41"/>
      <c r="J1483" s="2"/>
    </row>
    <row r="1484" spans="1:10" ht="12.75">
      <c r="A1484" s="2"/>
      <c r="B1484" s="2"/>
      <c r="C1484" s="2"/>
      <c r="D1484" s="2"/>
      <c r="E1484" s="2"/>
      <c r="F1484" s="2"/>
      <c r="G1484" s="2"/>
      <c r="H1484" s="2"/>
      <c r="I1484" s="41"/>
      <c r="J1484" s="2"/>
    </row>
    <row r="1485" spans="1:10" ht="12.75">
      <c r="A1485" s="2"/>
      <c r="B1485" s="2"/>
      <c r="C1485" s="2"/>
      <c r="D1485" s="2"/>
      <c r="E1485" s="2"/>
      <c r="F1485" s="2"/>
      <c r="G1485" s="2"/>
      <c r="H1485" s="2"/>
      <c r="I1485" s="41"/>
      <c r="J1485" s="2"/>
    </row>
    <row r="1486" spans="1:10" ht="12.75">
      <c r="A1486" s="2"/>
      <c r="B1486" s="2"/>
      <c r="C1486" s="2"/>
      <c r="D1486" s="2"/>
      <c r="E1486" s="2"/>
      <c r="F1486" s="2"/>
      <c r="G1486" s="2"/>
      <c r="H1486" s="2"/>
      <c r="I1486" s="41"/>
      <c r="J1486" s="2"/>
    </row>
    <row r="1487" spans="1:10" ht="12.75">
      <c r="A1487" s="2"/>
      <c r="B1487" s="2"/>
      <c r="C1487" s="2"/>
      <c r="D1487" s="2"/>
      <c r="E1487" s="2"/>
      <c r="F1487" s="2"/>
      <c r="G1487" s="2"/>
      <c r="H1487" s="2"/>
      <c r="I1487" s="41"/>
      <c r="J1487" s="2"/>
    </row>
    <row r="1488" spans="1:10" ht="12.75">
      <c r="A1488" s="2"/>
      <c r="B1488" s="2"/>
      <c r="C1488" s="2"/>
      <c r="D1488" s="2"/>
      <c r="E1488" s="2"/>
      <c r="F1488" s="2"/>
      <c r="G1488" s="2"/>
      <c r="H1488" s="2"/>
      <c r="I1488" s="41"/>
      <c r="J1488" s="2"/>
    </row>
    <row r="1489" spans="1:10" ht="12.75">
      <c r="A1489" s="2"/>
      <c r="B1489" s="2"/>
      <c r="C1489" s="2"/>
      <c r="D1489" s="2"/>
      <c r="E1489" s="2"/>
      <c r="F1489" s="2"/>
      <c r="G1489" s="2"/>
      <c r="H1489" s="2"/>
      <c r="I1489" s="41"/>
      <c r="J1489" s="2"/>
    </row>
    <row r="1490" spans="1:10" ht="12.75">
      <c r="A1490" s="2"/>
      <c r="B1490" s="2"/>
      <c r="C1490" s="2"/>
      <c r="D1490" s="2"/>
      <c r="E1490" s="2"/>
      <c r="F1490" s="2"/>
      <c r="G1490" s="2"/>
      <c r="H1490" s="2"/>
      <c r="I1490" s="41"/>
      <c r="J1490" s="2"/>
    </row>
    <row r="1491" spans="1:10" ht="12.75">
      <c r="A1491" s="2"/>
      <c r="B1491" s="2"/>
      <c r="C1491" s="2"/>
      <c r="D1491" s="2"/>
      <c r="E1491" s="2"/>
      <c r="F1491" s="2"/>
      <c r="G1491" s="2"/>
      <c r="H1491" s="2"/>
      <c r="I1491" s="41"/>
      <c r="J1491" s="2"/>
    </row>
    <row r="1492" spans="1:10" ht="12.75">
      <c r="A1492" s="2"/>
      <c r="B1492" s="2"/>
      <c r="C1492" s="2"/>
      <c r="D1492" s="2"/>
      <c r="E1492" s="2"/>
      <c r="F1492" s="2"/>
      <c r="G1492" s="2"/>
      <c r="H1492" s="2"/>
      <c r="I1492" s="41"/>
      <c r="J1492" s="2"/>
    </row>
    <row r="1493" spans="1:10" ht="12.75">
      <c r="A1493" s="2"/>
      <c r="B1493" s="2"/>
      <c r="C1493" s="2"/>
      <c r="D1493" s="2"/>
      <c r="E1493" s="2"/>
      <c r="F1493" s="2"/>
      <c r="G1493" s="2"/>
      <c r="H1493" s="2"/>
      <c r="I1493" s="41"/>
      <c r="J1493" s="2"/>
    </row>
    <row r="1494" spans="1:10" ht="12.75">
      <c r="A1494" s="2"/>
      <c r="B1494" s="2"/>
      <c r="C1494" s="2"/>
      <c r="D1494" s="2"/>
      <c r="E1494" s="2"/>
      <c r="F1494" s="2"/>
      <c r="G1494" s="2"/>
      <c r="H1494" s="2"/>
      <c r="I1494" s="41"/>
      <c r="J1494" s="2"/>
    </row>
    <row r="1495" spans="1:10" ht="12.75">
      <c r="A1495" s="2"/>
      <c r="B1495" s="2"/>
      <c r="C1495" s="2"/>
      <c r="D1495" s="2"/>
      <c r="E1495" s="2"/>
      <c r="F1495" s="2"/>
      <c r="G1495" s="2"/>
      <c r="H1495" s="2"/>
      <c r="I1495" s="41"/>
      <c r="J1495" s="2"/>
    </row>
    <row r="1496" spans="1:10" ht="12.75">
      <c r="A1496" s="2"/>
      <c r="B1496" s="2"/>
      <c r="C1496" s="2"/>
      <c r="D1496" s="2"/>
      <c r="E1496" s="2"/>
      <c r="F1496" s="2"/>
      <c r="G1496" s="2"/>
      <c r="H1496" s="2"/>
      <c r="I1496" s="41"/>
      <c r="J1496" s="2"/>
    </row>
    <row r="1497" spans="1:10" ht="12.75">
      <c r="A1497" s="2"/>
      <c r="B1497" s="2"/>
      <c r="C1497" s="2"/>
      <c r="D1497" s="2"/>
      <c r="E1497" s="2"/>
      <c r="F1497" s="2"/>
      <c r="G1497" s="2"/>
      <c r="H1497" s="2"/>
      <c r="I1497" s="41"/>
      <c r="J1497" s="2"/>
    </row>
    <row r="1498" spans="1:10" ht="12.75">
      <c r="A1498" s="2"/>
      <c r="B1498" s="2"/>
      <c r="C1498" s="2"/>
      <c r="D1498" s="2"/>
      <c r="E1498" s="2"/>
      <c r="F1498" s="2"/>
      <c r="G1498" s="2"/>
      <c r="H1498" s="2"/>
      <c r="I1498" s="41"/>
      <c r="J1498" s="2"/>
    </row>
    <row r="1499" spans="1:10" ht="12.75">
      <c r="A1499" s="2"/>
      <c r="B1499" s="2"/>
      <c r="C1499" s="2"/>
      <c r="D1499" s="2"/>
      <c r="E1499" s="2"/>
      <c r="F1499" s="2"/>
      <c r="G1499" s="2"/>
      <c r="H1499" s="2"/>
      <c r="I1499" s="41"/>
      <c r="J1499" s="2"/>
    </row>
    <row r="1500" spans="1:10" ht="12.75">
      <c r="A1500" s="2"/>
      <c r="B1500" s="2"/>
      <c r="C1500" s="2"/>
      <c r="D1500" s="2"/>
      <c r="E1500" s="2"/>
      <c r="F1500" s="2"/>
      <c r="G1500" s="2"/>
      <c r="H1500" s="2"/>
      <c r="I1500" s="41"/>
      <c r="J1500" s="2"/>
    </row>
    <row r="1501" spans="1:10" ht="12.75">
      <c r="A1501" s="2"/>
      <c r="B1501" s="2"/>
      <c r="C1501" s="2"/>
      <c r="D1501" s="2"/>
      <c r="E1501" s="2"/>
      <c r="F1501" s="2"/>
      <c r="G1501" s="2"/>
      <c r="H1501" s="2"/>
      <c r="I1501" s="41"/>
      <c r="J1501" s="2"/>
    </row>
    <row r="1502" spans="1:10" ht="12.75">
      <c r="A1502" s="2"/>
      <c r="B1502" s="2"/>
      <c r="C1502" s="2"/>
      <c r="D1502" s="2"/>
      <c r="E1502" s="2"/>
      <c r="F1502" s="2"/>
      <c r="G1502" s="2"/>
      <c r="H1502" s="2"/>
      <c r="I1502" s="41"/>
      <c r="J1502" s="2"/>
    </row>
    <row r="1503" spans="1:10" ht="12.75">
      <c r="A1503" s="2"/>
      <c r="B1503" s="2"/>
      <c r="C1503" s="2"/>
      <c r="D1503" s="2"/>
      <c r="E1503" s="2"/>
      <c r="F1503" s="2"/>
      <c r="G1503" s="2"/>
      <c r="H1503" s="2"/>
      <c r="I1503" s="41"/>
      <c r="J1503" s="2"/>
    </row>
    <row r="1504" spans="1:10" ht="12.75">
      <c r="A1504" s="2"/>
      <c r="B1504" s="2"/>
      <c r="C1504" s="2"/>
      <c r="D1504" s="2"/>
      <c r="E1504" s="2"/>
      <c r="F1504" s="2"/>
      <c r="G1504" s="2"/>
      <c r="H1504" s="2"/>
      <c r="I1504" s="41"/>
      <c r="J1504" s="2"/>
    </row>
    <row r="1505" spans="1:10" ht="12.75">
      <c r="A1505" s="2"/>
      <c r="B1505" s="2"/>
      <c r="C1505" s="2"/>
      <c r="D1505" s="2"/>
      <c r="E1505" s="2"/>
      <c r="F1505" s="2"/>
      <c r="G1505" s="2"/>
      <c r="H1505" s="2"/>
      <c r="I1505" s="41"/>
      <c r="J1505" s="2"/>
    </row>
    <row r="1506" spans="1:10" ht="12.75">
      <c r="A1506" s="2"/>
      <c r="B1506" s="2"/>
      <c r="C1506" s="2"/>
      <c r="D1506" s="2"/>
      <c r="E1506" s="2"/>
      <c r="F1506" s="2"/>
      <c r="G1506" s="2"/>
      <c r="H1506" s="2"/>
      <c r="I1506" s="41"/>
      <c r="J1506" s="2"/>
    </row>
    <row r="1507" spans="1:10" ht="12.75">
      <c r="A1507" s="2"/>
      <c r="B1507" s="2"/>
      <c r="C1507" s="2"/>
      <c r="D1507" s="2"/>
      <c r="E1507" s="2"/>
      <c r="F1507" s="2"/>
      <c r="G1507" s="2"/>
      <c r="H1507" s="2"/>
      <c r="I1507" s="41"/>
      <c r="J1507" s="2"/>
    </row>
    <row r="1508" spans="1:10" ht="12.75">
      <c r="A1508" s="2"/>
      <c r="B1508" s="2"/>
      <c r="C1508" s="2"/>
      <c r="D1508" s="2"/>
      <c r="E1508" s="2"/>
      <c r="F1508" s="2"/>
      <c r="G1508" s="2"/>
      <c r="H1508" s="2"/>
      <c r="I1508" s="41"/>
      <c r="J1508" s="2"/>
    </row>
    <row r="1509" spans="1:10" ht="12.75">
      <c r="A1509" s="2"/>
      <c r="B1509" s="2"/>
      <c r="C1509" s="2"/>
      <c r="D1509" s="2"/>
      <c r="E1509" s="2"/>
      <c r="F1509" s="2"/>
      <c r="G1509" s="2"/>
      <c r="H1509" s="2"/>
      <c r="I1509" s="41"/>
      <c r="J1509" s="2"/>
    </row>
    <row r="1510" spans="1:10" ht="12.75">
      <c r="A1510" s="2"/>
      <c r="B1510" s="2"/>
      <c r="C1510" s="2"/>
      <c r="D1510" s="2"/>
      <c r="E1510" s="2"/>
      <c r="F1510" s="2"/>
      <c r="G1510" s="2"/>
      <c r="H1510" s="2"/>
      <c r="I1510" s="41"/>
      <c r="J1510" s="2"/>
    </row>
    <row r="1511" spans="1:10" ht="12.75">
      <c r="A1511" s="2"/>
      <c r="B1511" s="2"/>
      <c r="C1511" s="2"/>
      <c r="D1511" s="2"/>
      <c r="E1511" s="2"/>
      <c r="F1511" s="2"/>
      <c r="G1511" s="2"/>
      <c r="H1511" s="2"/>
      <c r="I1511" s="41"/>
      <c r="J1511" s="2"/>
    </row>
    <row r="1512" spans="1:10" ht="12.75">
      <c r="A1512" s="2"/>
      <c r="B1512" s="2"/>
      <c r="C1512" s="2"/>
      <c r="D1512" s="2"/>
      <c r="E1512" s="2"/>
      <c r="F1512" s="2"/>
      <c r="G1512" s="2"/>
      <c r="H1512" s="2"/>
      <c r="I1512" s="41"/>
      <c r="J1512" s="2"/>
    </row>
    <row r="1513" spans="1:10" ht="12.75">
      <c r="A1513" s="2"/>
      <c r="B1513" s="2"/>
      <c r="C1513" s="2"/>
      <c r="D1513" s="2"/>
      <c r="E1513" s="2"/>
      <c r="F1513" s="2"/>
      <c r="G1513" s="2"/>
      <c r="H1513" s="2"/>
      <c r="I1513" s="41"/>
      <c r="J1513" s="2"/>
    </row>
    <row r="1514" spans="1:10" ht="12.75">
      <c r="A1514" s="2"/>
      <c r="B1514" s="2"/>
      <c r="C1514" s="2"/>
      <c r="D1514" s="2"/>
      <c r="E1514" s="2"/>
      <c r="F1514" s="2"/>
      <c r="G1514" s="2"/>
      <c r="H1514" s="2"/>
      <c r="I1514" s="41"/>
      <c r="J1514" s="2"/>
    </row>
    <row r="1515" spans="1:10" ht="12.75">
      <c r="A1515" s="2"/>
      <c r="B1515" s="2"/>
      <c r="C1515" s="2"/>
      <c r="D1515" s="2"/>
      <c r="E1515" s="2"/>
      <c r="F1515" s="2"/>
      <c r="G1515" s="2"/>
      <c r="H1515" s="2"/>
      <c r="I1515" s="41"/>
      <c r="J1515" s="2"/>
    </row>
    <row r="1516" spans="1:10" ht="12.75">
      <c r="A1516" s="2"/>
      <c r="B1516" s="2"/>
      <c r="C1516" s="2"/>
      <c r="D1516" s="2"/>
      <c r="E1516" s="2"/>
      <c r="F1516" s="2"/>
      <c r="G1516" s="2"/>
      <c r="H1516" s="2"/>
      <c r="I1516" s="41"/>
      <c r="J1516" s="2"/>
    </row>
    <row r="1517" spans="1:10" ht="12.75">
      <c r="A1517" s="2"/>
      <c r="B1517" s="2"/>
      <c r="C1517" s="2"/>
      <c r="D1517" s="2"/>
      <c r="E1517" s="2"/>
      <c r="F1517" s="2"/>
      <c r="G1517" s="2"/>
      <c r="H1517" s="2"/>
      <c r="I1517" s="41"/>
      <c r="J1517" s="2"/>
    </row>
    <row r="1518" spans="1:10" ht="12.75">
      <c r="A1518" s="2"/>
      <c r="B1518" s="2"/>
      <c r="C1518" s="2"/>
      <c r="D1518" s="2"/>
      <c r="E1518" s="2"/>
      <c r="F1518" s="2"/>
      <c r="G1518" s="2"/>
      <c r="H1518" s="2"/>
      <c r="I1518" s="41"/>
      <c r="J1518" s="2"/>
    </row>
    <row r="1519" spans="1:10" ht="12.75">
      <c r="A1519" s="2"/>
      <c r="B1519" s="2"/>
      <c r="C1519" s="2"/>
      <c r="D1519" s="2"/>
      <c r="E1519" s="2"/>
      <c r="F1519" s="2"/>
      <c r="G1519" s="2"/>
      <c r="H1519" s="2"/>
      <c r="I1519" s="41"/>
      <c r="J1519" s="2"/>
    </row>
    <row r="1520" spans="1:10" ht="12.75">
      <c r="A1520" s="2"/>
      <c r="B1520" s="2"/>
      <c r="C1520" s="2"/>
      <c r="D1520" s="2"/>
      <c r="E1520" s="2"/>
      <c r="F1520" s="2"/>
      <c r="G1520" s="2"/>
      <c r="H1520" s="2"/>
      <c r="I1520" s="41"/>
      <c r="J1520" s="2"/>
    </row>
    <row r="1521" spans="1:10" ht="12.75">
      <c r="A1521" s="2"/>
      <c r="B1521" s="2"/>
      <c r="C1521" s="2"/>
      <c r="D1521" s="2"/>
      <c r="E1521" s="2"/>
      <c r="F1521" s="2"/>
      <c r="G1521" s="2"/>
      <c r="H1521" s="2"/>
      <c r="I1521" s="41"/>
      <c r="J1521" s="2"/>
    </row>
    <row r="1522" spans="1:10" ht="12.75">
      <c r="A1522" s="2"/>
      <c r="B1522" s="2"/>
      <c r="C1522" s="2"/>
      <c r="D1522" s="2"/>
      <c r="E1522" s="2"/>
      <c r="F1522" s="2"/>
      <c r="G1522" s="2"/>
      <c r="H1522" s="2"/>
      <c r="I1522" s="41"/>
      <c r="J1522" s="2"/>
    </row>
    <row r="1523" spans="1:10" ht="12.75">
      <c r="A1523" s="2"/>
      <c r="B1523" s="2"/>
      <c r="C1523" s="2"/>
      <c r="D1523" s="2"/>
      <c r="E1523" s="2"/>
      <c r="F1523" s="2"/>
      <c r="G1523" s="2"/>
      <c r="H1523" s="2"/>
      <c r="I1523" s="41"/>
      <c r="J1523" s="2"/>
    </row>
    <row r="1524" spans="1:10" ht="12.75">
      <c r="A1524" s="2"/>
      <c r="B1524" s="2"/>
      <c r="C1524" s="2"/>
      <c r="D1524" s="2"/>
      <c r="E1524" s="2"/>
      <c r="F1524" s="2"/>
      <c r="G1524" s="2"/>
      <c r="H1524" s="2"/>
      <c r="I1524" s="41"/>
      <c r="J1524" s="2"/>
    </row>
    <row r="1525" spans="1:10" ht="12.75">
      <c r="A1525" s="2"/>
      <c r="B1525" s="2"/>
      <c r="C1525" s="2"/>
      <c r="D1525" s="2"/>
      <c r="E1525" s="2"/>
      <c r="F1525" s="2"/>
      <c r="G1525" s="2"/>
      <c r="H1525" s="2"/>
      <c r="I1525" s="41"/>
      <c r="J1525" s="2"/>
    </row>
    <row r="1526" spans="1:10" ht="12.75">
      <c r="A1526" s="2"/>
      <c r="B1526" s="2"/>
      <c r="C1526" s="2"/>
      <c r="D1526" s="2"/>
      <c r="E1526" s="2"/>
      <c r="F1526" s="2"/>
      <c r="G1526" s="2"/>
      <c r="H1526" s="2"/>
      <c r="I1526" s="41"/>
      <c r="J1526" s="2"/>
    </row>
    <row r="1527" spans="1:10" ht="12.75">
      <c r="A1527" s="2"/>
      <c r="B1527" s="2"/>
      <c r="C1527" s="2"/>
      <c r="D1527" s="2"/>
      <c r="E1527" s="2"/>
      <c r="F1527" s="2"/>
      <c r="G1527" s="2"/>
      <c r="H1527" s="2"/>
      <c r="I1527" s="41"/>
      <c r="J1527" s="2"/>
    </row>
    <row r="1528" spans="1:10" ht="12.75">
      <c r="A1528" s="2"/>
      <c r="B1528" s="2"/>
      <c r="C1528" s="2"/>
      <c r="D1528" s="2"/>
      <c r="E1528" s="2"/>
      <c r="F1528" s="2"/>
      <c r="G1528" s="2"/>
      <c r="H1528" s="2"/>
      <c r="I1528" s="41"/>
      <c r="J1528" s="2"/>
    </row>
    <row r="1529" spans="1:10" ht="12.75">
      <c r="A1529" s="2"/>
      <c r="B1529" s="2"/>
      <c r="C1529" s="2"/>
      <c r="D1529" s="2"/>
      <c r="E1529" s="2"/>
      <c r="F1529" s="2"/>
      <c r="G1529" s="2"/>
      <c r="H1529" s="2"/>
      <c r="I1529" s="41"/>
      <c r="J1529" s="2"/>
    </row>
    <row r="1530" spans="1:10" ht="12.75">
      <c r="A1530" s="2"/>
      <c r="B1530" s="2"/>
      <c r="C1530" s="2"/>
      <c r="D1530" s="2"/>
      <c r="E1530" s="2"/>
      <c r="F1530" s="2"/>
      <c r="G1530" s="2"/>
      <c r="H1530" s="2"/>
      <c r="I1530" s="41"/>
      <c r="J1530" s="2"/>
    </row>
    <row r="1531" spans="1:10" ht="12.75">
      <c r="A1531" s="2"/>
      <c r="B1531" s="2"/>
      <c r="C1531" s="2"/>
      <c r="D1531" s="2"/>
      <c r="E1531" s="2"/>
      <c r="F1531" s="2"/>
      <c r="G1531" s="2"/>
      <c r="H1531" s="2"/>
      <c r="I1531" s="41"/>
      <c r="J1531" s="2"/>
    </row>
    <row r="1532" spans="1:10" ht="12.75">
      <c r="A1532" s="2"/>
      <c r="B1532" s="2"/>
      <c r="C1532" s="2"/>
      <c r="D1532" s="2"/>
      <c r="E1532" s="2"/>
      <c r="F1532" s="2"/>
      <c r="G1532" s="2"/>
      <c r="H1532" s="2"/>
      <c r="I1532" s="41"/>
      <c r="J1532" s="2"/>
    </row>
    <row r="1533" spans="1:10" ht="12.75">
      <c r="A1533" s="2"/>
      <c r="B1533" s="2"/>
      <c r="C1533" s="2"/>
      <c r="D1533" s="2"/>
      <c r="E1533" s="2"/>
      <c r="F1533" s="2"/>
      <c r="G1533" s="2"/>
      <c r="H1533" s="2"/>
      <c r="I1533" s="41"/>
      <c r="J1533" s="2"/>
    </row>
    <row r="1534" spans="1:10" ht="12.75">
      <c r="A1534" s="2"/>
      <c r="B1534" s="2"/>
      <c r="C1534" s="2"/>
      <c r="D1534" s="2"/>
      <c r="E1534" s="2"/>
      <c r="F1534" s="2"/>
      <c r="G1534" s="2"/>
      <c r="H1534" s="2"/>
      <c r="I1534" s="41"/>
      <c r="J1534" s="2"/>
    </row>
    <row r="1535" spans="1:10" ht="12.75">
      <c r="A1535" s="2"/>
      <c r="B1535" s="2"/>
      <c r="C1535" s="2"/>
      <c r="D1535" s="2"/>
      <c r="E1535" s="2"/>
      <c r="F1535" s="2"/>
      <c r="G1535" s="2"/>
      <c r="H1535" s="2"/>
      <c r="I1535" s="41"/>
      <c r="J1535" s="2"/>
    </row>
    <row r="1536" spans="1:10" ht="12.75">
      <c r="A1536" s="2"/>
      <c r="B1536" s="2"/>
      <c r="C1536" s="2"/>
      <c r="D1536" s="2"/>
      <c r="E1536" s="2"/>
      <c r="F1536" s="2"/>
      <c r="G1536" s="2"/>
      <c r="H1536" s="2"/>
      <c r="I1536" s="41"/>
      <c r="J1536" s="2"/>
    </row>
    <row r="1537" spans="1:10" ht="12.75">
      <c r="A1537" s="2"/>
      <c r="B1537" s="2"/>
      <c r="C1537" s="2"/>
      <c r="D1537" s="2"/>
      <c r="E1537" s="2"/>
      <c r="F1537" s="2"/>
      <c r="G1537" s="2"/>
      <c r="H1537" s="2"/>
      <c r="I1537" s="41"/>
      <c r="J1537" s="2"/>
    </row>
    <row r="1538" spans="1:10" ht="12.75">
      <c r="A1538" s="2"/>
      <c r="B1538" s="2"/>
      <c r="C1538" s="2"/>
      <c r="D1538" s="2"/>
      <c r="E1538" s="2"/>
      <c r="F1538" s="2"/>
      <c r="G1538" s="2"/>
      <c r="H1538" s="2"/>
      <c r="I1538" s="41"/>
      <c r="J1538" s="2"/>
    </row>
    <row r="1539" spans="1:10" ht="12.75">
      <c r="A1539" s="2"/>
      <c r="B1539" s="2"/>
      <c r="C1539" s="2"/>
      <c r="D1539" s="2"/>
      <c r="E1539" s="2"/>
      <c r="F1539" s="2"/>
      <c r="G1539" s="2"/>
      <c r="H1539" s="2"/>
      <c r="I1539" s="41"/>
      <c r="J1539" s="2"/>
    </row>
    <row r="1540" spans="1:10" ht="12.75">
      <c r="A1540" s="2"/>
      <c r="B1540" s="2"/>
      <c r="C1540" s="2"/>
      <c r="D1540" s="2"/>
      <c r="E1540" s="2"/>
      <c r="F1540" s="2"/>
      <c r="G1540" s="2"/>
      <c r="H1540" s="2"/>
      <c r="I1540" s="41"/>
      <c r="J1540" s="2"/>
    </row>
    <row r="1541" spans="1:10" ht="12.75">
      <c r="A1541" s="2"/>
      <c r="B1541" s="2"/>
      <c r="C1541" s="2"/>
      <c r="D1541" s="2"/>
      <c r="E1541" s="2"/>
      <c r="F1541" s="2"/>
      <c r="G1541" s="2"/>
      <c r="H1541" s="2"/>
      <c r="I1541" s="41"/>
      <c r="J1541" s="2"/>
    </row>
    <row r="1542" spans="1:10" ht="12.75">
      <c r="A1542" s="2"/>
      <c r="B1542" s="2"/>
      <c r="C1542" s="2"/>
      <c r="D1542" s="2"/>
      <c r="E1542" s="2"/>
      <c r="F1542" s="2"/>
      <c r="G1542" s="2"/>
      <c r="H1542" s="2"/>
      <c r="I1542" s="41"/>
      <c r="J1542" s="2"/>
    </row>
    <row r="1543" spans="1:10" ht="12.75">
      <c r="A1543" s="2"/>
      <c r="B1543" s="2"/>
      <c r="C1543" s="2"/>
      <c r="D1543" s="2"/>
      <c r="E1543" s="2"/>
      <c r="F1543" s="2"/>
      <c r="G1543" s="2"/>
      <c r="H1543" s="2"/>
      <c r="I1543" s="41"/>
      <c r="J1543" s="2"/>
    </row>
    <row r="1544" spans="1:10" ht="12.75">
      <c r="A1544" s="2"/>
      <c r="B1544" s="2"/>
      <c r="C1544" s="2"/>
      <c r="D1544" s="2"/>
      <c r="E1544" s="2"/>
      <c r="F1544" s="2"/>
      <c r="G1544" s="2"/>
      <c r="H1544" s="2"/>
      <c r="I1544" s="41"/>
      <c r="J1544" s="2"/>
    </row>
    <row r="1545" spans="1:10" ht="12.75">
      <c r="A1545" s="2"/>
      <c r="B1545" s="2"/>
      <c r="C1545" s="2"/>
      <c r="D1545" s="2"/>
      <c r="E1545" s="2"/>
      <c r="F1545" s="2"/>
      <c r="G1545" s="2"/>
      <c r="H1545" s="2"/>
      <c r="I1545" s="41"/>
      <c r="J1545" s="2"/>
    </row>
    <row r="1546" spans="1:10" ht="12.75">
      <c r="A1546" s="2"/>
      <c r="B1546" s="2"/>
      <c r="C1546" s="2"/>
      <c r="D1546" s="2"/>
      <c r="E1546" s="2"/>
      <c r="F1546" s="2"/>
      <c r="G1546" s="2"/>
      <c r="H1546" s="2"/>
      <c r="I1546" s="41"/>
      <c r="J1546" s="2"/>
    </row>
    <row r="1547" spans="1:10" ht="12.75">
      <c r="A1547" s="2"/>
      <c r="B1547" s="2"/>
      <c r="C1547" s="2"/>
      <c r="D1547" s="2"/>
      <c r="E1547" s="2"/>
      <c r="F1547" s="2"/>
      <c r="G1547" s="2"/>
      <c r="H1547" s="2"/>
      <c r="I1547" s="41"/>
      <c r="J1547" s="2"/>
    </row>
    <row r="1548" spans="1:10" ht="12.75">
      <c r="A1548" s="2"/>
      <c r="B1548" s="2"/>
      <c r="C1548" s="2"/>
      <c r="D1548" s="2"/>
      <c r="E1548" s="2"/>
      <c r="F1548" s="2"/>
      <c r="G1548" s="2"/>
      <c r="H1548" s="2"/>
      <c r="I1548" s="41"/>
      <c r="J1548" s="2"/>
    </row>
    <row r="1549" spans="1:10" ht="12.75">
      <c r="A1549" s="2"/>
      <c r="B1549" s="2"/>
      <c r="C1549" s="2"/>
      <c r="D1549" s="2"/>
      <c r="E1549" s="2"/>
      <c r="F1549" s="2"/>
      <c r="G1549" s="2"/>
      <c r="H1549" s="2"/>
      <c r="I1549" s="41"/>
      <c r="J1549" s="2"/>
    </row>
    <row r="1550" spans="1:10" ht="12.75">
      <c r="A1550" s="2"/>
      <c r="B1550" s="2"/>
      <c r="C1550" s="2"/>
      <c r="D1550" s="2"/>
      <c r="E1550" s="2"/>
      <c r="F1550" s="2"/>
      <c r="G1550" s="2"/>
      <c r="H1550" s="2"/>
      <c r="I1550" s="41"/>
      <c r="J1550" s="2"/>
    </row>
    <row r="1551" spans="1:10" ht="12.75">
      <c r="A1551" s="2"/>
      <c r="B1551" s="2"/>
      <c r="C1551" s="2"/>
      <c r="D1551" s="2"/>
      <c r="E1551" s="2"/>
      <c r="F1551" s="2"/>
      <c r="G1551" s="2"/>
      <c r="H1551" s="2"/>
      <c r="I1551" s="41"/>
      <c r="J1551" s="2"/>
    </row>
    <row r="1552" spans="1:10" ht="12.75">
      <c r="A1552" s="2"/>
      <c r="B1552" s="2"/>
      <c r="C1552" s="2"/>
      <c r="D1552" s="2"/>
      <c r="E1552" s="2"/>
      <c r="F1552" s="2"/>
      <c r="G1552" s="2"/>
      <c r="H1552" s="2"/>
      <c r="I1552" s="41"/>
      <c r="J1552" s="2"/>
    </row>
    <row r="1553" spans="1:10" ht="12.75">
      <c r="A1553" s="2"/>
      <c r="B1553" s="2"/>
      <c r="C1553" s="2"/>
      <c r="D1553" s="2"/>
      <c r="E1553" s="2"/>
      <c r="F1553" s="2"/>
      <c r="G1553" s="2"/>
      <c r="H1553" s="2"/>
      <c r="I1553" s="41"/>
      <c r="J1553" s="2"/>
    </row>
    <row r="1554" spans="1:10" ht="12.75">
      <c r="A1554" s="2"/>
      <c r="B1554" s="2"/>
      <c r="C1554" s="2"/>
      <c r="D1554" s="2"/>
      <c r="E1554" s="2"/>
      <c r="F1554" s="2"/>
      <c r="G1554" s="2"/>
      <c r="H1554" s="2"/>
      <c r="I1554" s="41"/>
      <c r="J1554" s="2"/>
    </row>
    <row r="1555" spans="1:10" ht="12.75">
      <c r="A1555" s="2"/>
      <c r="B1555" s="2"/>
      <c r="C1555" s="2"/>
      <c r="D1555" s="2"/>
      <c r="E1555" s="2"/>
      <c r="F1555" s="2"/>
      <c r="G1555" s="2"/>
      <c r="H1555" s="2"/>
      <c r="I1555" s="41"/>
      <c r="J1555" s="2"/>
    </row>
    <row r="1556" spans="1:10" ht="12.75">
      <c r="A1556" s="2"/>
      <c r="B1556" s="2"/>
      <c r="C1556" s="2"/>
      <c r="D1556" s="2"/>
      <c r="E1556" s="2"/>
      <c r="F1556" s="2"/>
      <c r="G1556" s="2"/>
      <c r="H1556" s="2"/>
      <c r="I1556" s="41"/>
      <c r="J1556" s="2"/>
    </row>
    <row r="1557" spans="1:10" ht="12.75">
      <c r="A1557" s="2"/>
      <c r="B1557" s="2"/>
      <c r="C1557" s="2"/>
      <c r="D1557" s="2"/>
      <c r="E1557" s="2"/>
      <c r="F1557" s="2"/>
      <c r="G1557" s="2"/>
      <c r="H1557" s="2"/>
      <c r="I1557" s="41"/>
      <c r="J1557" s="2"/>
    </row>
    <row r="1558" spans="1:10" ht="12.75">
      <c r="A1558" s="2"/>
      <c r="B1558" s="2"/>
      <c r="C1558" s="2"/>
      <c r="D1558" s="2"/>
      <c r="E1558" s="2"/>
      <c r="F1558" s="2"/>
      <c r="G1558" s="2"/>
      <c r="H1558" s="2"/>
      <c r="I1558" s="41"/>
      <c r="J1558" s="2"/>
    </row>
    <row r="1559" spans="1:10" ht="12.75">
      <c r="A1559" s="2"/>
      <c r="B1559" s="2"/>
      <c r="C1559" s="2"/>
      <c r="D1559" s="2"/>
      <c r="E1559" s="2"/>
      <c r="F1559" s="2"/>
      <c r="G1559" s="2"/>
      <c r="H1559" s="2"/>
      <c r="I1559" s="41"/>
      <c r="J1559" s="2"/>
    </row>
    <row r="1560" spans="1:10" ht="12.75">
      <c r="A1560" s="2"/>
      <c r="B1560" s="2"/>
      <c r="C1560" s="2"/>
      <c r="D1560" s="2"/>
      <c r="E1560" s="2"/>
      <c r="F1560" s="2"/>
      <c r="G1560" s="2"/>
      <c r="H1560" s="2"/>
      <c r="I1560" s="41"/>
      <c r="J1560" s="2"/>
    </row>
    <row r="1561" spans="1:10" ht="12.75">
      <c r="A1561" s="2"/>
      <c r="B1561" s="2"/>
      <c r="C1561" s="2"/>
      <c r="D1561" s="2"/>
      <c r="E1561" s="2"/>
      <c r="F1561" s="2"/>
      <c r="G1561" s="2"/>
      <c r="H1561" s="2"/>
      <c r="I1561" s="41"/>
      <c r="J1561" s="2"/>
    </row>
    <row r="1562" spans="1:10" ht="12.75">
      <c r="A1562" s="2"/>
      <c r="B1562" s="2"/>
      <c r="C1562" s="2"/>
      <c r="D1562" s="2"/>
      <c r="E1562" s="2"/>
      <c r="F1562" s="2"/>
      <c r="G1562" s="2"/>
      <c r="H1562" s="2"/>
      <c r="I1562" s="41"/>
      <c r="J1562" s="2"/>
    </row>
    <row r="1563" spans="1:10" ht="12.75">
      <c r="A1563" s="2"/>
      <c r="B1563" s="2"/>
      <c r="C1563" s="2"/>
      <c r="D1563" s="2"/>
      <c r="E1563" s="2"/>
      <c r="F1563" s="2"/>
      <c r="G1563" s="2"/>
      <c r="H1563" s="2"/>
      <c r="I1563" s="41"/>
      <c r="J1563" s="2"/>
    </row>
    <row r="1564" spans="1:10" ht="12.75">
      <c r="A1564" s="2"/>
      <c r="B1564" s="2"/>
      <c r="C1564" s="2"/>
      <c r="D1564" s="2"/>
      <c r="E1564" s="2"/>
      <c r="F1564" s="2"/>
      <c r="G1564" s="2"/>
      <c r="H1564" s="2"/>
      <c r="I1564" s="41"/>
      <c r="J1564" s="2"/>
    </row>
    <row r="1565" spans="1:10" ht="12.75">
      <c r="A1565" s="2"/>
      <c r="B1565" s="2"/>
      <c r="C1565" s="2"/>
      <c r="D1565" s="2"/>
      <c r="E1565" s="2"/>
      <c r="F1565" s="2"/>
      <c r="G1565" s="2"/>
      <c r="H1565" s="2"/>
      <c r="I1565" s="41"/>
      <c r="J1565" s="2"/>
    </row>
    <row r="1566" spans="1:10" ht="12.75">
      <c r="A1566" s="2"/>
      <c r="B1566" s="2"/>
      <c r="C1566" s="2"/>
      <c r="D1566" s="2"/>
      <c r="E1566" s="2"/>
      <c r="F1566" s="2"/>
      <c r="G1566" s="2"/>
      <c r="H1566" s="2"/>
      <c r="I1566" s="41"/>
      <c r="J1566" s="2"/>
    </row>
    <row r="1567" spans="1:10" ht="12.75">
      <c r="A1567" s="2"/>
      <c r="B1567" s="2"/>
      <c r="C1567" s="2"/>
      <c r="D1567" s="2"/>
      <c r="E1567" s="2"/>
      <c r="F1567" s="2"/>
      <c r="G1567" s="2"/>
      <c r="H1567" s="2"/>
      <c r="I1567" s="41"/>
      <c r="J1567" s="2"/>
    </row>
    <row r="1568" spans="1:10" ht="12.75">
      <c r="A1568" s="2"/>
      <c r="B1568" s="2"/>
      <c r="C1568" s="2"/>
      <c r="D1568" s="2"/>
      <c r="E1568" s="2"/>
      <c r="F1568" s="2"/>
      <c r="G1568" s="2"/>
      <c r="H1568" s="2"/>
      <c r="I1568" s="41"/>
      <c r="J1568" s="2"/>
    </row>
    <row r="1569" spans="1:10" ht="12.75">
      <c r="A1569" s="2"/>
      <c r="B1569" s="2"/>
      <c r="C1569" s="2"/>
      <c r="D1569" s="2"/>
      <c r="E1569" s="2"/>
      <c r="F1569" s="2"/>
      <c r="G1569" s="2"/>
      <c r="H1569" s="2"/>
      <c r="I1569" s="41"/>
      <c r="J1569" s="2"/>
    </row>
    <row r="1570" spans="1:10" ht="12.75">
      <c r="A1570" s="2"/>
      <c r="B1570" s="2"/>
      <c r="C1570" s="2"/>
      <c r="D1570" s="2"/>
      <c r="E1570" s="2"/>
      <c r="F1570" s="2"/>
      <c r="G1570" s="2"/>
      <c r="H1570" s="2"/>
      <c r="I1570" s="41"/>
      <c r="J1570" s="2"/>
    </row>
    <row r="1571" spans="1:10" ht="12.75">
      <c r="A1571" s="2"/>
      <c r="B1571" s="2"/>
      <c r="C1571" s="2"/>
      <c r="D1571" s="2"/>
      <c r="E1571" s="2"/>
      <c r="F1571" s="2"/>
      <c r="G1571" s="2"/>
      <c r="H1571" s="2"/>
      <c r="I1571" s="41"/>
      <c r="J1571" s="2"/>
    </row>
    <row r="1572" spans="1:10" ht="12.75">
      <c r="A1572" s="2"/>
      <c r="B1572" s="2"/>
      <c r="C1572" s="2"/>
      <c r="D1572" s="2"/>
      <c r="E1572" s="2"/>
      <c r="F1572" s="2"/>
      <c r="G1572" s="2"/>
      <c r="H1572" s="2"/>
      <c r="I1572" s="41"/>
      <c r="J1572" s="2"/>
    </row>
    <row r="1573" spans="1:10" ht="12.75">
      <c r="A1573" s="2"/>
      <c r="B1573" s="2"/>
      <c r="C1573" s="2"/>
      <c r="D1573" s="2"/>
      <c r="E1573" s="2"/>
      <c r="F1573" s="2"/>
      <c r="G1573" s="2"/>
      <c r="H1573" s="2"/>
      <c r="I1573" s="41"/>
      <c r="J1573" s="2"/>
    </row>
    <row r="1574" spans="1:10" ht="12.75">
      <c r="A1574" s="2"/>
      <c r="B1574" s="2"/>
      <c r="C1574" s="2"/>
      <c r="D1574" s="2"/>
      <c r="E1574" s="2"/>
      <c r="F1574" s="2"/>
      <c r="G1574" s="2"/>
      <c r="H1574" s="2"/>
      <c r="I1574" s="41"/>
      <c r="J1574" s="2"/>
    </row>
    <row r="1575" spans="1:10" ht="12.75">
      <c r="A1575" s="2"/>
      <c r="B1575" s="2"/>
      <c r="C1575" s="2"/>
      <c r="D1575" s="2"/>
      <c r="E1575" s="2"/>
      <c r="F1575" s="2"/>
      <c r="G1575" s="2"/>
      <c r="H1575" s="2"/>
      <c r="I1575" s="41"/>
      <c r="J1575" s="2"/>
    </row>
    <row r="1576" spans="1:10" ht="12.75">
      <c r="A1576" s="2"/>
      <c r="B1576" s="2"/>
      <c r="C1576" s="2"/>
      <c r="D1576" s="2"/>
      <c r="E1576" s="2"/>
      <c r="F1576" s="2"/>
      <c r="G1576" s="2"/>
      <c r="H1576" s="2"/>
      <c r="I1576" s="41"/>
      <c r="J1576" s="2"/>
    </row>
    <row r="1577" spans="1:10" ht="12.75">
      <c r="A1577" s="2"/>
      <c r="B1577" s="2"/>
      <c r="C1577" s="2"/>
      <c r="D1577" s="2"/>
      <c r="E1577" s="2"/>
      <c r="F1577" s="2"/>
      <c r="G1577" s="2"/>
      <c r="H1577" s="2"/>
      <c r="I1577" s="41"/>
      <c r="J1577" s="2"/>
    </row>
    <row r="1578" spans="1:10" ht="12.75">
      <c r="A1578" s="2"/>
      <c r="B1578" s="2"/>
      <c r="C1578" s="2"/>
      <c r="D1578" s="2"/>
      <c r="E1578" s="2"/>
      <c r="F1578" s="2"/>
      <c r="G1578" s="2"/>
      <c r="H1578" s="2"/>
      <c r="I1578" s="41"/>
      <c r="J1578" s="2"/>
    </row>
    <row r="1579" spans="1:10" ht="12.75">
      <c r="A1579" s="2"/>
      <c r="B1579" s="2"/>
      <c r="C1579" s="2"/>
      <c r="D1579" s="2"/>
      <c r="E1579" s="2"/>
      <c r="F1579" s="2"/>
      <c r="G1579" s="2"/>
      <c r="H1579" s="2"/>
      <c r="I1579" s="41"/>
      <c r="J1579" s="2"/>
    </row>
    <row r="1580" spans="1:10" ht="12.75">
      <c r="A1580" s="2"/>
      <c r="B1580" s="2"/>
      <c r="C1580" s="2"/>
      <c r="D1580" s="2"/>
      <c r="E1580" s="2"/>
      <c r="F1580" s="2"/>
      <c r="G1580" s="2"/>
      <c r="H1580" s="2"/>
      <c r="I1580" s="41"/>
      <c r="J1580" s="2"/>
    </row>
    <row r="1581" spans="1:10" ht="12.75">
      <c r="A1581" s="2"/>
      <c r="B1581" s="2"/>
      <c r="C1581" s="2"/>
      <c r="D1581" s="2"/>
      <c r="E1581" s="2"/>
      <c r="F1581" s="2"/>
      <c r="G1581" s="2"/>
      <c r="H1581" s="2"/>
      <c r="I1581" s="41"/>
      <c r="J1581" s="2"/>
    </row>
    <row r="1582" spans="1:10" ht="12.75">
      <c r="A1582" s="2"/>
      <c r="B1582" s="2"/>
      <c r="C1582" s="2"/>
      <c r="D1582" s="2"/>
      <c r="E1582" s="2"/>
      <c r="F1582" s="2"/>
      <c r="G1582" s="2"/>
      <c r="H1582" s="2"/>
      <c r="I1582" s="41"/>
      <c r="J1582" s="2"/>
    </row>
    <row r="1583" spans="1:10" ht="12.75">
      <c r="A1583" s="2"/>
      <c r="B1583" s="2"/>
      <c r="C1583" s="2"/>
      <c r="D1583" s="2"/>
      <c r="E1583" s="2"/>
      <c r="F1583" s="2"/>
      <c r="G1583" s="2"/>
      <c r="H1583" s="2"/>
      <c r="I1583" s="41"/>
      <c r="J1583" s="2"/>
    </row>
    <row r="1584" spans="1:10" ht="12.75">
      <c r="A1584" s="2"/>
      <c r="B1584" s="2"/>
      <c r="C1584" s="2"/>
      <c r="D1584" s="2"/>
      <c r="E1584" s="2"/>
      <c r="F1584" s="2"/>
      <c r="G1584" s="2"/>
      <c r="H1584" s="2"/>
      <c r="I1584" s="41"/>
      <c r="J1584" s="2"/>
    </row>
    <row r="1585" spans="1:10" ht="12.75">
      <c r="A1585" s="2"/>
      <c r="B1585" s="2"/>
      <c r="C1585" s="2"/>
      <c r="D1585" s="2"/>
      <c r="E1585" s="2"/>
      <c r="F1585" s="2"/>
      <c r="G1585" s="2"/>
      <c r="H1585" s="2"/>
      <c r="I1585" s="41"/>
      <c r="J1585" s="2"/>
    </row>
    <row r="1586" spans="1:10" ht="12.75">
      <c r="A1586" s="2"/>
      <c r="B1586" s="2"/>
      <c r="C1586" s="2"/>
      <c r="D1586" s="2"/>
      <c r="E1586" s="2"/>
      <c r="F1586" s="2"/>
      <c r="G1586" s="2"/>
      <c r="H1586" s="2"/>
      <c r="I1586" s="41"/>
      <c r="J1586" s="2"/>
    </row>
    <row r="1587" spans="1:10" ht="12.75">
      <c r="A1587" s="2"/>
      <c r="B1587" s="2"/>
      <c r="C1587" s="2"/>
      <c r="D1587" s="2"/>
      <c r="E1587" s="2"/>
      <c r="F1587" s="2"/>
      <c r="G1587" s="2"/>
      <c r="H1587" s="2"/>
      <c r="I1587" s="41"/>
      <c r="J1587" s="2"/>
    </row>
    <row r="1588" spans="1:10" ht="12.75">
      <c r="A1588" s="2"/>
      <c r="B1588" s="2"/>
      <c r="C1588" s="2"/>
      <c r="D1588" s="2"/>
      <c r="E1588" s="2"/>
      <c r="F1588" s="2"/>
      <c r="G1588" s="2"/>
      <c r="H1588" s="2"/>
      <c r="I1588" s="41"/>
      <c r="J1588" s="2"/>
    </row>
    <row r="1589" spans="1:10" ht="12.75">
      <c r="A1589" s="2"/>
      <c r="B1589" s="2"/>
      <c r="C1589" s="2"/>
      <c r="D1589" s="2"/>
      <c r="E1589" s="2"/>
      <c r="F1589" s="2"/>
      <c r="G1589" s="2"/>
      <c r="H1589" s="2"/>
      <c r="I1589" s="41"/>
      <c r="J1589" s="2"/>
    </row>
    <row r="1590" spans="1:10" ht="12.75">
      <c r="A1590" s="2"/>
      <c r="B1590" s="2"/>
      <c r="C1590" s="2"/>
      <c r="D1590" s="2"/>
      <c r="E1590" s="2"/>
      <c r="F1590" s="2"/>
      <c r="G1590" s="2"/>
      <c r="H1590" s="2"/>
      <c r="I1590" s="41"/>
      <c r="J1590" s="2"/>
    </row>
    <row r="1591" spans="1:10" ht="12.75">
      <c r="A1591" s="2"/>
      <c r="B1591" s="2"/>
      <c r="C1591" s="2"/>
      <c r="D1591" s="2"/>
      <c r="E1591" s="2"/>
      <c r="F1591" s="2"/>
      <c r="G1591" s="2"/>
      <c r="H1591" s="2"/>
      <c r="I1591" s="41"/>
      <c r="J1591" s="2"/>
    </row>
    <row r="1592" spans="1:10" ht="12.75">
      <c r="A1592" s="2"/>
      <c r="B1592" s="2"/>
      <c r="C1592" s="2"/>
      <c r="D1592" s="2"/>
      <c r="E1592" s="2"/>
      <c r="F1592" s="2"/>
      <c r="G1592" s="2"/>
      <c r="H1592" s="2"/>
      <c r="I1592" s="41"/>
      <c r="J1592" s="2"/>
    </row>
    <row r="1593" spans="1:10" ht="12.75">
      <c r="A1593" s="2"/>
      <c r="B1593" s="2"/>
      <c r="C1593" s="2"/>
      <c r="D1593" s="2"/>
      <c r="E1593" s="2"/>
      <c r="F1593" s="2"/>
      <c r="G1593" s="2"/>
      <c r="H1593" s="2"/>
      <c r="I1593" s="41"/>
      <c r="J1593" s="2"/>
    </row>
    <row r="1594" spans="1:10" ht="12.75">
      <c r="A1594" s="2"/>
      <c r="B1594" s="2"/>
      <c r="C1594" s="2"/>
      <c r="D1594" s="2"/>
      <c r="E1594" s="2"/>
      <c r="F1594" s="2"/>
      <c r="G1594" s="2"/>
      <c r="H1594" s="2"/>
      <c r="I1594" s="41"/>
      <c r="J1594" s="2"/>
    </row>
    <row r="1595" spans="1:10" ht="12.75">
      <c r="A1595" s="2"/>
      <c r="B1595" s="2"/>
      <c r="C1595" s="2"/>
      <c r="D1595" s="2"/>
      <c r="E1595" s="2"/>
      <c r="F1595" s="2"/>
      <c r="G1595" s="2"/>
      <c r="H1595" s="2"/>
      <c r="I1595" s="41"/>
      <c r="J1595" s="2"/>
    </row>
    <row r="1596" spans="1:10" ht="12.75">
      <c r="A1596" s="2"/>
      <c r="B1596" s="2"/>
      <c r="C1596" s="2"/>
      <c r="D1596" s="2"/>
      <c r="E1596" s="2"/>
      <c r="F1596" s="2"/>
      <c r="G1596" s="2"/>
      <c r="H1596" s="2"/>
      <c r="I1596" s="41"/>
      <c r="J1596" s="2"/>
    </row>
    <row r="1597" spans="1:10" ht="12.75">
      <c r="A1597" s="2"/>
      <c r="B1597" s="2"/>
      <c r="C1597" s="2"/>
      <c r="D1597" s="2"/>
      <c r="E1597" s="2"/>
      <c r="F1597" s="2"/>
      <c r="G1597" s="2"/>
      <c r="H1597" s="2"/>
      <c r="I1597" s="41"/>
      <c r="J1597" s="2"/>
    </row>
    <row r="1598" spans="1:10" ht="12.75">
      <c r="A1598" s="2"/>
      <c r="B1598" s="2"/>
      <c r="C1598" s="2"/>
      <c r="D1598" s="2"/>
      <c r="E1598" s="2"/>
      <c r="F1598" s="2"/>
      <c r="G1598" s="2"/>
      <c r="H1598" s="2"/>
      <c r="I1598" s="41"/>
      <c r="J1598" s="2"/>
    </row>
    <row r="1599" spans="1:10" ht="12.75">
      <c r="A1599" s="2"/>
      <c r="B1599" s="2"/>
      <c r="C1599" s="2"/>
      <c r="D1599" s="2"/>
      <c r="E1599" s="2"/>
      <c r="F1599" s="2"/>
      <c r="G1599" s="2"/>
      <c r="H1599" s="2"/>
      <c r="I1599" s="41"/>
      <c r="J1599" s="2"/>
    </row>
    <row r="1600" spans="1:10" ht="12.75">
      <c r="A1600" s="2"/>
      <c r="B1600" s="2"/>
      <c r="C1600" s="2"/>
      <c r="D1600" s="2"/>
      <c r="E1600" s="2"/>
      <c r="F1600" s="2"/>
      <c r="G1600" s="2"/>
      <c r="H1600" s="2"/>
      <c r="I1600" s="41"/>
      <c r="J1600" s="2"/>
    </row>
    <row r="1601" spans="1:10" ht="12.75">
      <c r="A1601" s="2"/>
      <c r="B1601" s="2"/>
      <c r="C1601" s="2"/>
      <c r="D1601" s="2"/>
      <c r="E1601" s="2"/>
      <c r="F1601" s="2"/>
      <c r="G1601" s="2"/>
      <c r="H1601" s="2"/>
      <c r="I1601" s="41"/>
      <c r="J1601" s="2"/>
    </row>
    <row r="1602" spans="1:10" ht="12.75">
      <c r="A1602" s="2"/>
      <c r="B1602" s="2"/>
      <c r="C1602" s="2"/>
      <c r="D1602" s="2"/>
      <c r="E1602" s="2"/>
      <c r="F1602" s="2"/>
      <c r="G1602" s="2"/>
      <c r="H1602" s="2"/>
      <c r="I1602" s="41"/>
      <c r="J1602" s="2"/>
    </row>
    <row r="1603" spans="1:10" ht="12.75">
      <c r="A1603" s="2"/>
      <c r="B1603" s="2"/>
      <c r="C1603" s="2"/>
      <c r="D1603" s="2"/>
      <c r="E1603" s="2"/>
      <c r="F1603" s="2"/>
      <c r="G1603" s="2"/>
      <c r="H1603" s="2"/>
      <c r="I1603" s="41"/>
      <c r="J1603" s="2"/>
    </row>
    <row r="1604" spans="1:10" ht="12.75">
      <c r="A1604" s="2"/>
      <c r="B1604" s="2"/>
      <c r="C1604" s="2"/>
      <c r="D1604" s="2"/>
      <c r="E1604" s="2"/>
      <c r="F1604" s="2"/>
      <c r="G1604" s="2"/>
      <c r="H1604" s="2"/>
      <c r="I1604" s="41"/>
      <c r="J1604" s="2"/>
    </row>
    <row r="1605" spans="1:10" ht="12.75">
      <c r="A1605" s="2"/>
      <c r="B1605" s="2"/>
      <c r="C1605" s="2"/>
      <c r="D1605" s="2"/>
      <c r="E1605" s="2"/>
      <c r="F1605" s="2"/>
      <c r="G1605" s="2"/>
      <c r="H1605" s="2"/>
      <c r="I1605" s="41"/>
      <c r="J1605" s="2"/>
    </row>
    <row r="1606" spans="1:10" ht="12.75">
      <c r="A1606" s="2"/>
      <c r="B1606" s="2"/>
      <c r="C1606" s="2"/>
      <c r="D1606" s="2"/>
      <c r="E1606" s="2"/>
      <c r="F1606" s="2"/>
      <c r="G1606" s="2"/>
      <c r="H1606" s="2"/>
      <c r="I1606" s="41"/>
      <c r="J1606" s="2"/>
    </row>
    <row r="1607" spans="1:10" ht="12.75">
      <c r="A1607" s="2"/>
      <c r="B1607" s="2"/>
      <c r="C1607" s="2"/>
      <c r="D1607" s="2"/>
      <c r="E1607" s="2"/>
      <c r="F1607" s="2"/>
      <c r="G1607" s="2"/>
      <c r="H1607" s="2"/>
      <c r="I1607" s="41"/>
      <c r="J1607" s="2"/>
    </row>
    <row r="1608" spans="1:10" ht="12.75">
      <c r="A1608" s="2"/>
      <c r="B1608" s="2"/>
      <c r="C1608" s="2"/>
      <c r="D1608" s="2"/>
      <c r="E1608" s="2"/>
      <c r="F1608" s="2"/>
      <c r="G1608" s="2"/>
      <c r="H1608" s="2"/>
      <c r="I1608" s="41"/>
      <c r="J1608" s="2"/>
    </row>
    <row r="1609" spans="1:10" ht="12.75">
      <c r="A1609" s="2"/>
      <c r="B1609" s="2"/>
      <c r="C1609" s="2"/>
      <c r="D1609" s="2"/>
      <c r="E1609" s="2"/>
      <c r="F1609" s="2"/>
      <c r="G1609" s="2"/>
      <c r="H1609" s="2"/>
      <c r="I1609" s="41"/>
      <c r="J1609" s="2"/>
    </row>
    <row r="1610" spans="1:10" ht="12.75">
      <c r="A1610" s="2"/>
      <c r="B1610" s="2"/>
      <c r="C1610" s="2"/>
      <c r="D1610" s="2"/>
      <c r="E1610" s="2"/>
      <c r="F1610" s="2"/>
      <c r="G1610" s="2"/>
      <c r="H1610" s="2"/>
      <c r="I1610" s="41"/>
      <c r="J1610" s="2"/>
    </row>
    <row r="1611" spans="1:10" ht="12.75">
      <c r="A1611" s="2"/>
      <c r="B1611" s="2"/>
      <c r="C1611" s="2"/>
      <c r="D1611" s="2"/>
      <c r="E1611" s="2"/>
      <c r="F1611" s="2"/>
      <c r="G1611" s="2"/>
      <c r="H1611" s="2"/>
      <c r="I1611" s="41"/>
      <c r="J1611" s="2"/>
    </row>
    <row r="1612" spans="1:10" ht="12.75">
      <c r="A1612" s="2"/>
      <c r="B1612" s="2"/>
      <c r="C1612" s="2"/>
      <c r="D1612" s="2"/>
      <c r="E1612" s="2"/>
      <c r="F1612" s="2"/>
      <c r="G1612" s="2"/>
      <c r="H1612" s="2"/>
      <c r="I1612" s="41"/>
      <c r="J1612" s="2"/>
    </row>
    <row r="1613" spans="1:10" ht="12.75">
      <c r="A1613" s="2"/>
      <c r="B1613" s="2"/>
      <c r="C1613" s="2"/>
      <c r="D1613" s="2"/>
      <c r="E1613" s="2"/>
      <c r="F1613" s="2"/>
      <c r="G1613" s="2"/>
      <c r="H1613" s="2"/>
      <c r="I1613" s="41"/>
      <c r="J1613" s="2"/>
    </row>
    <row r="1614" spans="1:10" ht="12.75">
      <c r="A1614" s="2"/>
      <c r="B1614" s="2"/>
      <c r="C1614" s="2"/>
      <c r="D1614" s="2"/>
      <c r="E1614" s="2"/>
      <c r="F1614" s="2"/>
      <c r="G1614" s="2"/>
      <c r="H1614" s="2"/>
      <c r="I1614" s="41"/>
      <c r="J1614" s="2"/>
    </row>
    <row r="1615" spans="1:10" ht="12.75">
      <c r="A1615" s="2"/>
      <c r="B1615" s="2"/>
      <c r="C1615" s="2"/>
      <c r="D1615" s="2"/>
      <c r="E1615" s="2"/>
      <c r="F1615" s="2"/>
      <c r="G1615" s="2"/>
      <c r="H1615" s="2"/>
      <c r="I1615" s="41"/>
      <c r="J1615" s="2"/>
    </row>
    <row r="1616" spans="1:10" ht="12.75">
      <c r="A1616" s="2"/>
      <c r="B1616" s="2"/>
      <c r="C1616" s="2"/>
      <c r="D1616" s="2"/>
      <c r="E1616" s="2"/>
      <c r="F1616" s="2"/>
      <c r="G1616" s="2"/>
      <c r="H1616" s="2"/>
      <c r="I1616" s="41"/>
      <c r="J1616" s="2"/>
    </row>
    <row r="1617" spans="1:10" ht="12.75">
      <c r="A1617" s="2"/>
      <c r="B1617" s="2"/>
      <c r="C1617" s="2"/>
      <c r="D1617" s="2"/>
      <c r="E1617" s="2"/>
      <c r="F1617" s="2"/>
      <c r="G1617" s="2"/>
      <c r="H1617" s="2"/>
      <c r="I1617" s="41"/>
      <c r="J1617" s="2"/>
    </row>
    <row r="1618" spans="1:10" ht="12.75">
      <c r="A1618" s="2"/>
      <c r="B1618" s="2"/>
      <c r="C1618" s="2"/>
      <c r="D1618" s="2"/>
      <c r="E1618" s="2"/>
      <c r="F1618" s="2"/>
      <c r="G1618" s="2"/>
      <c r="H1618" s="2"/>
      <c r="I1618" s="41"/>
      <c r="J1618" s="2"/>
    </row>
    <row r="1619" spans="1:10" ht="12.75">
      <c r="A1619" s="2"/>
      <c r="B1619" s="2"/>
      <c r="C1619" s="2"/>
      <c r="D1619" s="2"/>
      <c r="E1619" s="2"/>
      <c r="F1619" s="2"/>
      <c r="G1619" s="2"/>
      <c r="H1619" s="2"/>
      <c r="I1619" s="41"/>
      <c r="J1619" s="2"/>
    </row>
    <row r="1620" spans="1:10" ht="12.75">
      <c r="A1620" s="2"/>
      <c r="B1620" s="2"/>
      <c r="C1620" s="2"/>
      <c r="D1620" s="2"/>
      <c r="E1620" s="2"/>
      <c r="F1620" s="2"/>
      <c r="G1620" s="2"/>
      <c r="H1620" s="2"/>
      <c r="I1620" s="41"/>
      <c r="J1620" s="2"/>
    </row>
    <row r="1621" spans="1:10" ht="12.75">
      <c r="A1621" s="2"/>
      <c r="B1621" s="2"/>
      <c r="C1621" s="2"/>
      <c r="D1621" s="2"/>
      <c r="E1621" s="2"/>
      <c r="F1621" s="2"/>
      <c r="G1621" s="2"/>
      <c r="H1621" s="2"/>
      <c r="I1621" s="41"/>
      <c r="J1621" s="2"/>
    </row>
    <row r="1622" spans="1:10" ht="12.75">
      <c r="A1622" s="2"/>
      <c r="B1622" s="2"/>
      <c r="C1622" s="2"/>
      <c r="D1622" s="2"/>
      <c r="E1622" s="2"/>
      <c r="F1622" s="2"/>
      <c r="G1622" s="2"/>
      <c r="H1622" s="2"/>
      <c r="I1622" s="41"/>
      <c r="J1622" s="2"/>
    </row>
    <row r="1623" spans="1:10" ht="12.75">
      <c r="A1623" s="2"/>
      <c r="B1623" s="2"/>
      <c r="C1623" s="2"/>
      <c r="D1623" s="2"/>
      <c r="E1623" s="2"/>
      <c r="F1623" s="2"/>
      <c r="G1623" s="2"/>
      <c r="H1623" s="2"/>
      <c r="I1623" s="41"/>
      <c r="J1623" s="2"/>
    </row>
    <row r="1624" spans="1:10" ht="12.75">
      <c r="A1624" s="2"/>
      <c r="B1624" s="2"/>
      <c r="C1624" s="2"/>
      <c r="D1624" s="2"/>
      <c r="E1624" s="2"/>
      <c r="F1624" s="2"/>
      <c r="G1624" s="2"/>
      <c r="H1624" s="2"/>
      <c r="I1624" s="41"/>
      <c r="J1624" s="2"/>
    </row>
    <row r="1625" spans="1:10" ht="12.75">
      <c r="A1625" s="2"/>
      <c r="B1625" s="2"/>
      <c r="C1625" s="2"/>
      <c r="D1625" s="2"/>
      <c r="E1625" s="2"/>
      <c r="F1625" s="2"/>
      <c r="G1625" s="2"/>
      <c r="H1625" s="2"/>
      <c r="I1625" s="41"/>
      <c r="J1625" s="2"/>
    </row>
    <row r="1626" spans="1:10" ht="12.75">
      <c r="A1626" s="2"/>
      <c r="B1626" s="2"/>
      <c r="C1626" s="2"/>
      <c r="D1626" s="2"/>
      <c r="E1626" s="2"/>
      <c r="F1626" s="2"/>
      <c r="G1626" s="2"/>
      <c r="H1626" s="2"/>
      <c r="I1626" s="41"/>
      <c r="J1626" s="2"/>
    </row>
    <row r="1627" spans="1:10" ht="12.75">
      <c r="A1627" s="2"/>
      <c r="B1627" s="2"/>
      <c r="C1627" s="2"/>
      <c r="D1627" s="2"/>
      <c r="E1627" s="2"/>
      <c r="F1627" s="2"/>
      <c r="G1627" s="2"/>
      <c r="H1627" s="2"/>
      <c r="I1627" s="41"/>
      <c r="J1627" s="2"/>
    </row>
    <row r="1628" spans="1:10" ht="12.75">
      <c r="A1628" s="2"/>
      <c r="B1628" s="2"/>
      <c r="C1628" s="2"/>
      <c r="D1628" s="2"/>
      <c r="E1628" s="2"/>
      <c r="F1628" s="2"/>
      <c r="G1628" s="2"/>
      <c r="H1628" s="2"/>
      <c r="I1628" s="41"/>
      <c r="J1628" s="2"/>
    </row>
    <row r="1629" spans="1:10" ht="12.75">
      <c r="A1629" s="2"/>
      <c r="B1629" s="2"/>
      <c r="C1629" s="2"/>
      <c r="D1629" s="2"/>
      <c r="E1629" s="2"/>
      <c r="F1629" s="2"/>
      <c r="G1629" s="2"/>
      <c r="H1629" s="2"/>
      <c r="I1629" s="41"/>
      <c r="J1629" s="2"/>
    </row>
    <row r="1630" spans="1:10" ht="12.75">
      <c r="A1630" s="2"/>
      <c r="B1630" s="2"/>
      <c r="C1630" s="2"/>
      <c r="D1630" s="2"/>
      <c r="E1630" s="2"/>
      <c r="F1630" s="2"/>
      <c r="G1630" s="2"/>
      <c r="H1630" s="2"/>
      <c r="I1630" s="41"/>
      <c r="J1630" s="2"/>
    </row>
    <row r="1631" spans="1:10" ht="12.75">
      <c r="A1631" s="2"/>
      <c r="B1631" s="2"/>
      <c r="C1631" s="2"/>
      <c r="D1631" s="2"/>
      <c r="E1631" s="2"/>
      <c r="F1631" s="2"/>
      <c r="G1631" s="2"/>
      <c r="H1631" s="2"/>
      <c r="I1631" s="41"/>
      <c r="J1631" s="2"/>
    </row>
    <row r="1632" spans="1:10" ht="12.75">
      <c r="A1632" s="2"/>
      <c r="B1632" s="2"/>
      <c r="C1632" s="2"/>
      <c r="D1632" s="2"/>
      <c r="E1632" s="2"/>
      <c r="F1632" s="2"/>
      <c r="G1632" s="2"/>
      <c r="H1632" s="2"/>
      <c r="I1632" s="41"/>
      <c r="J1632" s="2"/>
    </row>
    <row r="1633" spans="1:10" ht="12.75">
      <c r="A1633" s="2"/>
      <c r="B1633" s="2"/>
      <c r="C1633" s="2"/>
      <c r="D1633" s="2"/>
      <c r="E1633" s="2"/>
      <c r="F1633" s="2"/>
      <c r="G1633" s="2"/>
      <c r="H1633" s="2"/>
      <c r="I1633" s="41"/>
      <c r="J1633" s="2"/>
    </row>
    <row r="1634" spans="1:10" ht="12.75">
      <c r="A1634" s="2"/>
      <c r="B1634" s="2"/>
      <c r="C1634" s="2"/>
      <c r="D1634" s="2"/>
      <c r="E1634" s="2"/>
      <c r="F1634" s="2"/>
      <c r="G1634" s="2"/>
      <c r="H1634" s="2"/>
      <c r="I1634" s="41"/>
      <c r="J1634" s="2"/>
    </row>
    <row r="1635" spans="1:10" ht="12.75">
      <c r="A1635" s="2"/>
      <c r="B1635" s="2"/>
      <c r="C1635" s="2"/>
      <c r="D1635" s="2"/>
      <c r="E1635" s="2"/>
      <c r="F1635" s="2"/>
      <c r="G1635" s="2"/>
      <c r="H1635" s="2"/>
      <c r="I1635" s="41"/>
      <c r="J1635" s="2"/>
    </row>
    <row r="1636" spans="1:10" ht="12.75">
      <c r="A1636" s="2"/>
      <c r="B1636" s="2"/>
      <c r="C1636" s="2"/>
      <c r="D1636" s="2"/>
      <c r="E1636" s="2"/>
      <c r="F1636" s="2"/>
      <c r="G1636" s="2"/>
      <c r="H1636" s="2"/>
      <c r="I1636" s="41"/>
      <c r="J1636" s="2"/>
    </row>
    <row r="1637" spans="1:10" ht="12.75">
      <c r="A1637" s="2"/>
      <c r="B1637" s="2"/>
      <c r="C1637" s="2"/>
      <c r="D1637" s="2"/>
      <c r="E1637" s="2"/>
      <c r="F1637" s="2"/>
      <c r="G1637" s="2"/>
      <c r="H1637" s="2"/>
      <c r="I1637" s="41"/>
      <c r="J1637" s="2"/>
    </row>
    <row r="1638" spans="1:10" ht="12.75">
      <c r="A1638" s="2"/>
      <c r="B1638" s="2"/>
      <c r="C1638" s="2"/>
      <c r="D1638" s="2"/>
      <c r="E1638" s="2"/>
      <c r="F1638" s="2"/>
      <c r="G1638" s="2"/>
      <c r="H1638" s="2"/>
      <c r="I1638" s="41"/>
      <c r="J1638" s="2"/>
    </row>
    <row r="1639" spans="1:10" ht="12.75">
      <c r="A1639" s="2"/>
      <c r="B1639" s="2"/>
      <c r="C1639" s="2"/>
      <c r="D1639" s="2"/>
      <c r="E1639" s="2"/>
      <c r="F1639" s="2"/>
      <c r="G1639" s="2"/>
      <c r="H1639" s="2"/>
      <c r="I1639" s="41"/>
      <c r="J1639" s="2"/>
    </row>
    <row r="1640" spans="1:10" ht="12.75">
      <c r="A1640" s="2"/>
      <c r="B1640" s="2"/>
      <c r="C1640" s="2"/>
      <c r="D1640" s="2"/>
      <c r="E1640" s="2"/>
      <c r="F1640" s="2"/>
      <c r="G1640" s="2"/>
      <c r="H1640" s="2"/>
      <c r="I1640" s="41"/>
      <c r="J1640" s="2"/>
    </row>
    <row r="1641" spans="1:10" ht="12.75">
      <c r="A1641" s="2"/>
      <c r="B1641" s="2"/>
      <c r="C1641" s="2"/>
      <c r="D1641" s="2"/>
      <c r="E1641" s="2"/>
      <c r="F1641" s="2"/>
      <c r="G1641" s="2"/>
      <c r="H1641" s="2"/>
      <c r="I1641" s="41"/>
      <c r="J1641" s="2"/>
    </row>
    <row r="1642" spans="1:10" ht="12.75">
      <c r="A1642" s="2"/>
      <c r="B1642" s="2"/>
      <c r="C1642" s="2"/>
      <c r="D1642" s="2"/>
      <c r="E1642" s="2"/>
      <c r="F1642" s="2"/>
      <c r="G1642" s="2"/>
      <c r="H1642" s="2"/>
      <c r="I1642" s="41"/>
      <c r="J1642" s="2"/>
    </row>
    <row r="1643" spans="1:10" ht="12.75">
      <c r="A1643" s="2"/>
      <c r="B1643" s="2"/>
      <c r="C1643" s="2"/>
      <c r="D1643" s="2"/>
      <c r="E1643" s="2"/>
      <c r="F1643" s="2"/>
      <c r="G1643" s="2"/>
      <c r="H1643" s="2"/>
      <c r="I1643" s="41"/>
      <c r="J1643" s="2"/>
    </row>
    <row r="1644" spans="1:10" ht="12.75">
      <c r="A1644" s="2"/>
      <c r="B1644" s="2"/>
      <c r="C1644" s="2"/>
      <c r="D1644" s="2"/>
      <c r="E1644" s="2"/>
      <c r="F1644" s="2"/>
      <c r="G1644" s="2"/>
      <c r="H1644" s="2"/>
      <c r="I1644" s="41"/>
      <c r="J1644" s="2"/>
    </row>
    <row r="1645" spans="1:10" ht="12.75">
      <c r="A1645" s="2"/>
      <c r="B1645" s="2"/>
      <c r="C1645" s="2"/>
      <c r="D1645" s="2"/>
      <c r="E1645" s="2"/>
      <c r="F1645" s="2"/>
      <c r="G1645" s="2"/>
      <c r="H1645" s="2"/>
      <c r="I1645" s="41"/>
      <c r="J1645" s="2"/>
    </row>
    <row r="1646" spans="1:10" ht="12.75">
      <c r="A1646" s="2"/>
      <c r="B1646" s="2"/>
      <c r="C1646" s="2"/>
      <c r="D1646" s="2"/>
      <c r="E1646" s="2"/>
      <c r="F1646" s="2"/>
      <c r="G1646" s="2"/>
      <c r="H1646" s="2"/>
      <c r="I1646" s="41"/>
      <c r="J1646" s="2"/>
    </row>
    <row r="1647" spans="1:10" ht="12.75">
      <c r="A1647" s="2"/>
      <c r="B1647" s="2"/>
      <c r="C1647" s="2"/>
      <c r="D1647" s="2"/>
      <c r="E1647" s="2"/>
      <c r="F1647" s="2"/>
      <c r="G1647" s="2"/>
      <c r="H1647" s="2"/>
      <c r="I1647" s="41"/>
      <c r="J1647" s="2"/>
    </row>
    <row r="1648" spans="1:10" ht="12.75">
      <c r="A1648" s="2"/>
      <c r="B1648" s="2"/>
      <c r="C1648" s="2"/>
      <c r="D1648" s="2"/>
      <c r="E1648" s="2"/>
      <c r="F1648" s="2"/>
      <c r="G1648" s="2"/>
      <c r="H1648" s="2"/>
      <c r="I1648" s="41"/>
      <c r="J1648" s="2"/>
    </row>
    <row r="1649" spans="1:10" ht="12.75">
      <c r="A1649" s="2"/>
      <c r="B1649" s="2"/>
      <c r="C1649" s="2"/>
      <c r="D1649" s="2"/>
      <c r="E1649" s="2"/>
      <c r="F1649" s="2"/>
      <c r="G1649" s="2"/>
      <c r="H1649" s="2"/>
      <c r="I1649" s="41"/>
      <c r="J1649" s="2"/>
    </row>
    <row r="1650" spans="1:10" ht="12.75">
      <c r="A1650" s="2"/>
      <c r="B1650" s="2"/>
      <c r="C1650" s="2"/>
      <c r="D1650" s="2"/>
      <c r="E1650" s="2"/>
      <c r="F1650" s="2"/>
      <c r="G1650" s="2"/>
      <c r="H1650" s="2"/>
      <c r="I1650" s="41"/>
      <c r="J1650" s="2"/>
    </row>
    <row r="1651" spans="1:10" ht="12.75">
      <c r="A1651" s="2"/>
      <c r="B1651" s="2"/>
      <c r="C1651" s="2"/>
      <c r="D1651" s="2"/>
      <c r="E1651" s="2"/>
      <c r="F1651" s="2"/>
      <c r="G1651" s="2"/>
      <c r="H1651" s="2"/>
      <c r="I1651" s="41"/>
      <c r="J1651" s="2"/>
    </row>
    <row r="1652" spans="1:10" ht="12.75">
      <c r="A1652" s="2"/>
      <c r="B1652" s="2"/>
      <c r="C1652" s="2"/>
      <c r="D1652" s="2"/>
      <c r="E1652" s="2"/>
      <c r="F1652" s="2"/>
      <c r="G1652" s="2"/>
      <c r="H1652" s="2"/>
      <c r="I1652" s="41"/>
      <c r="J1652" s="2"/>
    </row>
    <row r="1653" spans="1:10" ht="12.75">
      <c r="A1653" s="2"/>
      <c r="B1653" s="2"/>
      <c r="C1653" s="2"/>
      <c r="D1653" s="2"/>
      <c r="E1653" s="2"/>
      <c r="F1653" s="2"/>
      <c r="G1653" s="2"/>
      <c r="H1653" s="2"/>
      <c r="I1653" s="41"/>
      <c r="J1653" s="2"/>
    </row>
    <row r="1654" spans="1:10" ht="12.75">
      <c r="A1654" s="2"/>
      <c r="B1654" s="2"/>
      <c r="C1654" s="2"/>
      <c r="D1654" s="2"/>
      <c r="E1654" s="2"/>
      <c r="F1654" s="2"/>
      <c r="G1654" s="2"/>
      <c r="H1654" s="2"/>
      <c r="I1654" s="41"/>
      <c r="J1654" s="2"/>
    </row>
    <row r="1655" spans="1:10" ht="12.75">
      <c r="A1655" s="2"/>
      <c r="B1655" s="2"/>
      <c r="C1655" s="2"/>
      <c r="D1655" s="2"/>
      <c r="E1655" s="2"/>
      <c r="F1655" s="2"/>
      <c r="G1655" s="2"/>
      <c r="H1655" s="2"/>
      <c r="I1655" s="41"/>
      <c r="J1655" s="2"/>
    </row>
    <row r="1656" spans="1:10" ht="12.75">
      <c r="A1656" s="2"/>
      <c r="B1656" s="2"/>
      <c r="C1656" s="2"/>
      <c r="D1656" s="2"/>
      <c r="E1656" s="2"/>
      <c r="F1656" s="2"/>
      <c r="G1656" s="2"/>
      <c r="H1656" s="2"/>
      <c r="I1656" s="41"/>
      <c r="J1656" s="2"/>
    </row>
    <row r="1657" spans="1:10" ht="12.75">
      <c r="A1657" s="2"/>
      <c r="B1657" s="2"/>
      <c r="C1657" s="2"/>
      <c r="D1657" s="2"/>
      <c r="E1657" s="2"/>
      <c r="F1657" s="2"/>
      <c r="G1657" s="2"/>
      <c r="H1657" s="2"/>
      <c r="I1657" s="41"/>
      <c r="J1657" s="2"/>
    </row>
    <row r="1658" spans="1:10" ht="12.75">
      <c r="A1658" s="2"/>
      <c r="B1658" s="2"/>
      <c r="C1658" s="2"/>
      <c r="D1658" s="2"/>
      <c r="E1658" s="2"/>
      <c r="F1658" s="2"/>
      <c r="G1658" s="2"/>
      <c r="H1658" s="2"/>
      <c r="I1658" s="41"/>
      <c r="J1658" s="2"/>
    </row>
    <row r="1659" spans="1:10" ht="12.75">
      <c r="A1659" s="2"/>
      <c r="B1659" s="2"/>
      <c r="C1659" s="2"/>
      <c r="D1659" s="2"/>
      <c r="E1659" s="2"/>
      <c r="F1659" s="2"/>
      <c r="G1659" s="2"/>
      <c r="H1659" s="2"/>
      <c r="I1659" s="41"/>
      <c r="J1659" s="2"/>
    </row>
    <row r="1660" spans="1:10" ht="12.75">
      <c r="A1660" s="2"/>
      <c r="B1660" s="2"/>
      <c r="C1660" s="2"/>
      <c r="D1660" s="2"/>
      <c r="E1660" s="2"/>
      <c r="F1660" s="2"/>
      <c r="G1660" s="2"/>
      <c r="H1660" s="2"/>
      <c r="I1660" s="41"/>
      <c r="J1660" s="2"/>
    </row>
    <row r="1661" spans="1:10" ht="12.75">
      <c r="A1661" s="2"/>
      <c r="B1661" s="2"/>
      <c r="C1661" s="2"/>
      <c r="D1661" s="2"/>
      <c r="E1661" s="2"/>
      <c r="F1661" s="2"/>
      <c r="G1661" s="2"/>
      <c r="H1661" s="2"/>
      <c r="I1661" s="41"/>
      <c r="J1661" s="2"/>
    </row>
    <row r="1662" spans="1:10" ht="12.75">
      <c r="A1662" s="2"/>
      <c r="B1662" s="2"/>
      <c r="C1662" s="2"/>
      <c r="D1662" s="2"/>
      <c r="E1662" s="2"/>
      <c r="F1662" s="2"/>
      <c r="G1662" s="2"/>
      <c r="H1662" s="2"/>
      <c r="I1662" s="41"/>
      <c r="J1662" s="2"/>
    </row>
    <row r="1663" spans="1:10" ht="12.75">
      <c r="A1663" s="2"/>
      <c r="B1663" s="2"/>
      <c r="C1663" s="2"/>
      <c r="D1663" s="2"/>
      <c r="E1663" s="2"/>
      <c r="F1663" s="2"/>
      <c r="G1663" s="2"/>
      <c r="H1663" s="2"/>
      <c r="I1663" s="41"/>
      <c r="J1663" s="2"/>
    </row>
    <row r="1664" spans="1:10" ht="12.75">
      <c r="A1664" s="2"/>
      <c r="B1664" s="2"/>
      <c r="C1664" s="2"/>
      <c r="D1664" s="2"/>
      <c r="E1664" s="2"/>
      <c r="F1664" s="2"/>
      <c r="G1664" s="2"/>
      <c r="H1664" s="2"/>
      <c r="I1664" s="41"/>
      <c r="J1664" s="2"/>
    </row>
    <row r="1665" spans="1:10" ht="12.75">
      <c r="A1665" s="2"/>
      <c r="B1665" s="2"/>
      <c r="C1665" s="2"/>
      <c r="D1665" s="2"/>
      <c r="E1665" s="2"/>
      <c r="F1665" s="2"/>
      <c r="G1665" s="2"/>
      <c r="H1665" s="2"/>
      <c r="I1665" s="41"/>
      <c r="J1665" s="2"/>
    </row>
    <row r="1666" spans="1:10" ht="12.75">
      <c r="A1666" s="2"/>
      <c r="B1666" s="2"/>
      <c r="C1666" s="2"/>
      <c r="D1666" s="2"/>
      <c r="E1666" s="2"/>
      <c r="F1666" s="2"/>
      <c r="G1666" s="2"/>
      <c r="H1666" s="2"/>
      <c r="I1666" s="41"/>
      <c r="J1666" s="2"/>
    </row>
    <row r="1667" spans="1:10" ht="12.75">
      <c r="A1667" s="2"/>
      <c r="B1667" s="2"/>
      <c r="C1667" s="2"/>
      <c r="D1667" s="2"/>
      <c r="E1667" s="2"/>
      <c r="F1667" s="2"/>
      <c r="G1667" s="2"/>
      <c r="H1667" s="2"/>
      <c r="I1667" s="41"/>
      <c r="J1667" s="2"/>
    </row>
    <row r="1668" spans="1:10" ht="12.75">
      <c r="A1668" s="2"/>
      <c r="B1668" s="2"/>
      <c r="C1668" s="2"/>
      <c r="D1668" s="2"/>
      <c r="E1668" s="2"/>
      <c r="F1668" s="2"/>
      <c r="G1668" s="2"/>
      <c r="H1668" s="2"/>
      <c r="I1668" s="41"/>
      <c r="J1668" s="2"/>
    </row>
    <row r="1669" spans="1:10" ht="12.75">
      <c r="A1669" s="2"/>
      <c r="B1669" s="2"/>
      <c r="C1669" s="2"/>
      <c r="D1669" s="2"/>
      <c r="E1669" s="2"/>
      <c r="F1669" s="2"/>
      <c r="G1669" s="2"/>
      <c r="H1669" s="2"/>
      <c r="I1669" s="41"/>
      <c r="J1669" s="2"/>
    </row>
    <row r="1670" spans="1:10" ht="12.75">
      <c r="A1670" s="2"/>
      <c r="B1670" s="2"/>
      <c r="C1670" s="2"/>
      <c r="D1670" s="2"/>
      <c r="E1670" s="2"/>
      <c r="F1670" s="2"/>
      <c r="G1670" s="2"/>
      <c r="H1670" s="2"/>
      <c r="I1670" s="41"/>
      <c r="J1670" s="2"/>
    </row>
    <row r="1671" spans="1:10" ht="12.75">
      <c r="A1671" s="2"/>
      <c r="B1671" s="2"/>
      <c r="C1671" s="2"/>
      <c r="D1671" s="2"/>
      <c r="E1671" s="2"/>
      <c r="F1671" s="2"/>
      <c r="G1671" s="2"/>
      <c r="H1671" s="2"/>
      <c r="I1671" s="41"/>
      <c r="J1671" s="2"/>
    </row>
    <row r="1672" spans="1:10" ht="12.75">
      <c r="A1672" s="2"/>
      <c r="B1672" s="2"/>
      <c r="C1672" s="2"/>
      <c r="D1672" s="2"/>
      <c r="E1672" s="2"/>
      <c r="F1672" s="2"/>
      <c r="G1672" s="2"/>
      <c r="H1672" s="2"/>
      <c r="I1672" s="41"/>
      <c r="J1672" s="2"/>
    </row>
    <row r="1673" spans="1:10" ht="12.75">
      <c r="A1673" s="2"/>
      <c r="B1673" s="2"/>
      <c r="C1673" s="2"/>
      <c r="D1673" s="2"/>
      <c r="E1673" s="2"/>
      <c r="F1673" s="2"/>
      <c r="G1673" s="2"/>
      <c r="H1673" s="2"/>
      <c r="I1673" s="41"/>
      <c r="J1673" s="2"/>
    </row>
    <row r="1674" spans="1:10" ht="12.75">
      <c r="A1674" s="2"/>
      <c r="B1674" s="2"/>
      <c r="C1674" s="2"/>
      <c r="D1674" s="2"/>
      <c r="E1674" s="2"/>
      <c r="F1674" s="2"/>
      <c r="G1674" s="2"/>
      <c r="H1674" s="2"/>
      <c r="I1674" s="41"/>
      <c r="J1674" s="2"/>
    </row>
    <row r="1675" spans="1:10" ht="12.75">
      <c r="A1675" s="2"/>
      <c r="B1675" s="2"/>
      <c r="C1675" s="2"/>
      <c r="D1675" s="2"/>
      <c r="E1675" s="2"/>
      <c r="F1675" s="2"/>
      <c r="G1675" s="2"/>
      <c r="H1675" s="2"/>
      <c r="I1675" s="41"/>
      <c r="J1675" s="2"/>
    </row>
    <row r="1676" spans="1:10" ht="12.75">
      <c r="A1676" s="2"/>
      <c r="B1676" s="2"/>
      <c r="C1676" s="2"/>
      <c r="D1676" s="2"/>
      <c r="E1676" s="2"/>
      <c r="F1676" s="2"/>
      <c r="G1676" s="2"/>
      <c r="H1676" s="2"/>
      <c r="I1676" s="41"/>
      <c r="J1676" s="2"/>
    </row>
    <row r="1677" spans="1:10" ht="12.75">
      <c r="A1677" s="2"/>
      <c r="B1677" s="2"/>
      <c r="C1677" s="2"/>
      <c r="D1677" s="2"/>
      <c r="E1677" s="2"/>
      <c r="F1677" s="2"/>
      <c r="G1677" s="2"/>
      <c r="H1677" s="2"/>
      <c r="I1677" s="41"/>
      <c r="J1677" s="2"/>
    </row>
    <row r="1678" spans="1:10" ht="12.75">
      <c r="A1678" s="2"/>
      <c r="B1678" s="2"/>
      <c r="C1678" s="2"/>
      <c r="D1678" s="2"/>
      <c r="E1678" s="2"/>
      <c r="F1678" s="2"/>
      <c r="G1678" s="2"/>
      <c r="H1678" s="2"/>
      <c r="I1678" s="41"/>
      <c r="J1678" s="2"/>
    </row>
    <row r="1679" spans="1:10" ht="12.75">
      <c r="A1679" s="2"/>
      <c r="B1679" s="2"/>
      <c r="C1679" s="2"/>
      <c r="D1679" s="2"/>
      <c r="E1679" s="2"/>
      <c r="F1679" s="2"/>
      <c r="G1679" s="2"/>
      <c r="H1679" s="2"/>
      <c r="I1679" s="41"/>
      <c r="J1679" s="2"/>
    </row>
    <row r="1680" spans="1:10" ht="12.75">
      <c r="A1680" s="2"/>
      <c r="B1680" s="2"/>
      <c r="C1680" s="2"/>
      <c r="D1680" s="2"/>
      <c r="E1680" s="2"/>
      <c r="F1680" s="2"/>
      <c r="G1680" s="2"/>
      <c r="H1680" s="2"/>
      <c r="I1680" s="41"/>
      <c r="J1680" s="2"/>
    </row>
    <row r="1681" spans="1:10" ht="12.75">
      <c r="A1681" s="2"/>
      <c r="B1681" s="2"/>
      <c r="C1681" s="2"/>
      <c r="D1681" s="2"/>
      <c r="E1681" s="2"/>
      <c r="F1681" s="2"/>
      <c r="G1681" s="2"/>
      <c r="H1681" s="2"/>
      <c r="I1681" s="41"/>
      <c r="J1681" s="2"/>
    </row>
    <row r="1682" spans="1:10" ht="12.75">
      <c r="A1682" s="2"/>
      <c r="B1682" s="2"/>
      <c r="C1682" s="2"/>
      <c r="D1682" s="2"/>
      <c r="E1682" s="2"/>
      <c r="F1682" s="2"/>
      <c r="G1682" s="2"/>
      <c r="H1682" s="2"/>
      <c r="I1682" s="41"/>
      <c r="J1682" s="2"/>
    </row>
    <row r="1683" spans="1:10" ht="12.75">
      <c r="A1683" s="2"/>
      <c r="B1683" s="2"/>
      <c r="C1683" s="2"/>
      <c r="D1683" s="2"/>
      <c r="E1683" s="2"/>
      <c r="F1683" s="2"/>
      <c r="G1683" s="2"/>
      <c r="H1683" s="2"/>
      <c r="I1683" s="41"/>
      <c r="J1683" s="2"/>
    </row>
    <row r="1684" spans="1:10" ht="12.75">
      <c r="A1684" s="2"/>
      <c r="B1684" s="2"/>
      <c r="C1684" s="2"/>
      <c r="D1684" s="2"/>
      <c r="E1684" s="2"/>
      <c r="F1684" s="2"/>
      <c r="G1684" s="2"/>
      <c r="H1684" s="2"/>
      <c r="I1684" s="41"/>
      <c r="J1684" s="2"/>
    </row>
    <row r="1685" spans="1:10" ht="12.75">
      <c r="A1685" s="2"/>
      <c r="B1685" s="2"/>
      <c r="C1685" s="2"/>
      <c r="D1685" s="2"/>
      <c r="E1685" s="2"/>
      <c r="F1685" s="2"/>
      <c r="G1685" s="2"/>
      <c r="H1685" s="2"/>
      <c r="I1685" s="41"/>
      <c r="J1685" s="2"/>
    </row>
    <row r="1686" spans="1:10" ht="12.75">
      <c r="A1686" s="2"/>
      <c r="B1686" s="2"/>
      <c r="C1686" s="2"/>
      <c r="D1686" s="2"/>
      <c r="E1686" s="2"/>
      <c r="F1686" s="2"/>
      <c r="G1686" s="2"/>
      <c r="H1686" s="2"/>
      <c r="I1686" s="41"/>
      <c r="J1686" s="2"/>
    </row>
    <row r="1687" spans="1:10" ht="12.75">
      <c r="A1687" s="2"/>
      <c r="B1687" s="2"/>
      <c r="C1687" s="2"/>
      <c r="D1687" s="2"/>
      <c r="E1687" s="2"/>
      <c r="F1687" s="2"/>
      <c r="G1687" s="2"/>
      <c r="H1687" s="2"/>
      <c r="I1687" s="41"/>
      <c r="J1687" s="2"/>
    </row>
    <row r="1688" spans="1:10" ht="12.75">
      <c r="A1688" s="2"/>
      <c r="B1688" s="2"/>
      <c r="C1688" s="2"/>
      <c r="D1688" s="2"/>
      <c r="E1688" s="2"/>
      <c r="F1688" s="2"/>
      <c r="G1688" s="2"/>
      <c r="H1688" s="2"/>
      <c r="I1688" s="41"/>
      <c r="J1688" s="2"/>
    </row>
    <row r="1689" spans="1:10" ht="12.75">
      <c r="A1689" s="2"/>
      <c r="B1689" s="2"/>
      <c r="C1689" s="2"/>
      <c r="D1689" s="2"/>
      <c r="E1689" s="2"/>
      <c r="F1689" s="2"/>
      <c r="G1689" s="2"/>
      <c r="H1689" s="2"/>
      <c r="I1689" s="41"/>
      <c r="J1689" s="2"/>
    </row>
    <row r="1690" spans="1:10" ht="12.75">
      <c r="A1690" s="2"/>
      <c r="B1690" s="2"/>
      <c r="C1690" s="2"/>
      <c r="D1690" s="2"/>
      <c r="E1690" s="2"/>
      <c r="F1690" s="2"/>
      <c r="G1690" s="2"/>
      <c r="H1690" s="2"/>
      <c r="I1690" s="41"/>
      <c r="J1690" s="2"/>
    </row>
    <row r="1691" spans="1:10" ht="12.75">
      <c r="A1691" s="2"/>
      <c r="B1691" s="2"/>
      <c r="C1691" s="2"/>
      <c r="D1691" s="2"/>
      <c r="E1691" s="2"/>
      <c r="F1691" s="2"/>
      <c r="G1691" s="2"/>
      <c r="H1691" s="2"/>
      <c r="I1691" s="41"/>
      <c r="J1691" s="2"/>
    </row>
    <row r="1692" spans="1:10" ht="12.75">
      <c r="A1692" s="2"/>
      <c r="B1692" s="2"/>
      <c r="C1692" s="2"/>
      <c r="D1692" s="2"/>
      <c r="E1692" s="2"/>
      <c r="F1692" s="2"/>
      <c r="G1692" s="2"/>
      <c r="H1692" s="2"/>
      <c r="I1692" s="41"/>
      <c r="J1692" s="2"/>
    </row>
    <row r="1693" spans="1:10" ht="12.75">
      <c r="A1693" s="2"/>
      <c r="B1693" s="2"/>
      <c r="C1693" s="2"/>
      <c r="D1693" s="2"/>
      <c r="E1693" s="2"/>
      <c r="F1693" s="2"/>
      <c r="G1693" s="2"/>
      <c r="H1693" s="2"/>
      <c r="I1693" s="41"/>
      <c r="J1693" s="2"/>
    </row>
    <row r="1694" spans="1:10" ht="12.75">
      <c r="A1694" s="2"/>
      <c r="B1694" s="2"/>
      <c r="C1694" s="2"/>
      <c r="D1694" s="2"/>
      <c r="E1694" s="2"/>
      <c r="F1694" s="2"/>
      <c r="G1694" s="2"/>
      <c r="H1694" s="2"/>
      <c r="I1694" s="41"/>
      <c r="J1694" s="2"/>
    </row>
    <row r="1695" spans="1:10" ht="12.75">
      <c r="A1695" s="2"/>
      <c r="B1695" s="2"/>
      <c r="C1695" s="2"/>
      <c r="D1695" s="2"/>
      <c r="E1695" s="2"/>
      <c r="F1695" s="2"/>
      <c r="G1695" s="2"/>
      <c r="H1695" s="2"/>
      <c r="I1695" s="41"/>
      <c r="J1695" s="2"/>
    </row>
    <row r="1696" spans="1:10" ht="12.75">
      <c r="A1696" s="2"/>
      <c r="B1696" s="2"/>
      <c r="C1696" s="2"/>
      <c r="D1696" s="2"/>
      <c r="E1696" s="2"/>
      <c r="F1696" s="2"/>
      <c r="G1696" s="2"/>
      <c r="H1696" s="2"/>
      <c r="I1696" s="41"/>
      <c r="J1696" s="2"/>
    </row>
    <row r="1697" spans="1:10" ht="12.75">
      <c r="A1697" s="2"/>
      <c r="B1697" s="2"/>
      <c r="C1697" s="2"/>
      <c r="D1697" s="2"/>
      <c r="E1697" s="2"/>
      <c r="F1697" s="2"/>
      <c r="G1697" s="2"/>
      <c r="H1697" s="2"/>
      <c r="I1697" s="41"/>
      <c r="J1697" s="2"/>
    </row>
    <row r="1698" spans="1:10" ht="12.75">
      <c r="A1698" s="2"/>
      <c r="B1698" s="2"/>
      <c r="C1698" s="2"/>
      <c r="D1698" s="2"/>
      <c r="E1698" s="2"/>
      <c r="F1698" s="2"/>
      <c r="G1698" s="2"/>
      <c r="H1698" s="2"/>
      <c r="I1698" s="41"/>
      <c r="J1698" s="2"/>
    </row>
    <row r="1699" spans="1:10" ht="12.75">
      <c r="A1699" s="2"/>
      <c r="B1699" s="2"/>
      <c r="C1699" s="2"/>
      <c r="D1699" s="2"/>
      <c r="E1699" s="2"/>
      <c r="F1699" s="2"/>
      <c r="G1699" s="2"/>
      <c r="H1699" s="2"/>
      <c r="I1699" s="41"/>
      <c r="J1699" s="2"/>
    </row>
    <row r="1700" spans="1:10" ht="12.75">
      <c r="A1700" s="2"/>
      <c r="B1700" s="2"/>
      <c r="C1700" s="2"/>
      <c r="D1700" s="2"/>
      <c r="E1700" s="2"/>
      <c r="F1700" s="2"/>
      <c r="G1700" s="2"/>
      <c r="H1700" s="2"/>
      <c r="I1700" s="41"/>
      <c r="J1700" s="2"/>
    </row>
    <row r="1701" spans="1:10" ht="12.75">
      <c r="A1701" s="2"/>
      <c r="B1701" s="2"/>
      <c r="C1701" s="2"/>
      <c r="D1701" s="2"/>
      <c r="E1701" s="2"/>
      <c r="F1701" s="2"/>
      <c r="G1701" s="2"/>
      <c r="H1701" s="2"/>
      <c r="I1701" s="41"/>
      <c r="J1701" s="2"/>
    </row>
    <row r="1702" spans="1:10" ht="12.75">
      <c r="A1702" s="2"/>
      <c r="B1702" s="2"/>
      <c r="C1702" s="2"/>
      <c r="D1702" s="2"/>
      <c r="E1702" s="2"/>
      <c r="F1702" s="2"/>
      <c r="G1702" s="2"/>
      <c r="H1702" s="2"/>
      <c r="I1702" s="41"/>
      <c r="J1702" s="2"/>
    </row>
    <row r="1703" spans="1:10" ht="12.75">
      <c r="A1703" s="2"/>
      <c r="B1703" s="2"/>
      <c r="C1703" s="2"/>
      <c r="D1703" s="2"/>
      <c r="E1703" s="2"/>
      <c r="F1703" s="2"/>
      <c r="G1703" s="2"/>
      <c r="H1703" s="2"/>
      <c r="I1703" s="41"/>
      <c r="J1703" s="2"/>
    </row>
    <row r="1704" spans="1:10" ht="12.75">
      <c r="A1704" s="2"/>
      <c r="B1704" s="2"/>
      <c r="C1704" s="2"/>
      <c r="D1704" s="2"/>
      <c r="E1704" s="2"/>
      <c r="F1704" s="2"/>
      <c r="G1704" s="2"/>
      <c r="H1704" s="2"/>
      <c r="I1704" s="41"/>
      <c r="J1704" s="2"/>
    </row>
    <row r="1705" spans="1:10" ht="12.75">
      <c r="A1705" s="2"/>
      <c r="B1705" s="2"/>
      <c r="C1705" s="2"/>
      <c r="D1705" s="2"/>
      <c r="E1705" s="2"/>
      <c r="F1705" s="2"/>
      <c r="G1705" s="2"/>
      <c r="H1705" s="2"/>
      <c r="I1705" s="41"/>
      <c r="J1705" s="2"/>
    </row>
    <row r="1706" spans="1:10" ht="12.75">
      <c r="A1706" s="2"/>
      <c r="B1706" s="2"/>
      <c r="C1706" s="2"/>
      <c r="D1706" s="2"/>
      <c r="E1706" s="2"/>
      <c r="F1706" s="2"/>
      <c r="G1706" s="2"/>
      <c r="H1706" s="2"/>
      <c r="I1706" s="41"/>
      <c r="J1706" s="2"/>
    </row>
    <row r="1707" spans="1:10" ht="12.75">
      <c r="A1707" s="2"/>
      <c r="B1707" s="2"/>
      <c r="C1707" s="2"/>
      <c r="D1707" s="2"/>
      <c r="E1707" s="2"/>
      <c r="F1707" s="2"/>
      <c r="G1707" s="2"/>
      <c r="H1707" s="2"/>
      <c r="I1707" s="41"/>
      <c r="J1707" s="2"/>
    </row>
    <row r="1708" spans="1:10" ht="12.75">
      <c r="A1708" s="2"/>
      <c r="B1708" s="2"/>
      <c r="C1708" s="2"/>
      <c r="D1708" s="2"/>
      <c r="E1708" s="2"/>
      <c r="F1708" s="2"/>
      <c r="G1708" s="2"/>
      <c r="H1708" s="2"/>
      <c r="I1708" s="41"/>
      <c r="J1708" s="2"/>
    </row>
    <row r="1709" spans="1:10" ht="12.75">
      <c r="A1709" s="2"/>
      <c r="B1709" s="2"/>
      <c r="C1709" s="2"/>
      <c r="D1709" s="2"/>
      <c r="E1709" s="2"/>
      <c r="F1709" s="2"/>
      <c r="G1709" s="2"/>
      <c r="H1709" s="2"/>
      <c r="I1709" s="41"/>
      <c r="J1709" s="2"/>
    </row>
    <row r="1710" spans="1:10" ht="12.75">
      <c r="A1710" s="2"/>
      <c r="B1710" s="2"/>
      <c r="C1710" s="2"/>
      <c r="D1710" s="2"/>
      <c r="E1710" s="2"/>
      <c r="F1710" s="2"/>
      <c r="G1710" s="2"/>
      <c r="H1710" s="2"/>
      <c r="I1710" s="41"/>
      <c r="J1710" s="2"/>
    </row>
    <row r="1711" spans="1:10" ht="12.75">
      <c r="A1711" s="2"/>
      <c r="B1711" s="2"/>
      <c r="C1711" s="2"/>
      <c r="D1711" s="2"/>
      <c r="E1711" s="2"/>
      <c r="F1711" s="2"/>
      <c r="G1711" s="2"/>
      <c r="H1711" s="2"/>
      <c r="I1711" s="41"/>
      <c r="J1711" s="2"/>
    </row>
    <row r="1712" spans="1:10" ht="12.75">
      <c r="A1712" s="2"/>
      <c r="B1712" s="2"/>
      <c r="C1712" s="2"/>
      <c r="D1712" s="2"/>
      <c r="E1712" s="2"/>
      <c r="F1712" s="2"/>
      <c r="G1712" s="2"/>
      <c r="H1712" s="2"/>
      <c r="I1712" s="41"/>
      <c r="J1712" s="2"/>
    </row>
    <row r="1713" spans="1:10" ht="12.75">
      <c r="A1713" s="2"/>
      <c r="B1713" s="2"/>
      <c r="C1713" s="2"/>
      <c r="D1713" s="2"/>
      <c r="E1713" s="2"/>
      <c r="F1713" s="2"/>
      <c r="G1713" s="2"/>
      <c r="H1713" s="2"/>
      <c r="I1713" s="41"/>
      <c r="J1713" s="2"/>
    </row>
    <row r="1714" spans="1:10" ht="12.75">
      <c r="A1714" s="2"/>
      <c r="B1714" s="2"/>
      <c r="C1714" s="2"/>
      <c r="D1714" s="2"/>
      <c r="E1714" s="2"/>
      <c r="F1714" s="2"/>
      <c r="G1714" s="2"/>
      <c r="H1714" s="2"/>
      <c r="I1714" s="41"/>
      <c r="J1714" s="2"/>
    </row>
    <row r="1715" spans="1:10" ht="12.75">
      <c r="A1715" s="2"/>
      <c r="B1715" s="2"/>
      <c r="C1715" s="2"/>
      <c r="D1715" s="2"/>
      <c r="E1715" s="2"/>
      <c r="F1715" s="2"/>
      <c r="G1715" s="2"/>
      <c r="H1715" s="2"/>
      <c r="I1715" s="41"/>
      <c r="J1715" s="2"/>
    </row>
    <row r="1716" spans="1:10" ht="12.75">
      <c r="A1716" s="2"/>
      <c r="B1716" s="2"/>
      <c r="C1716" s="2"/>
      <c r="D1716" s="2"/>
      <c r="E1716" s="2"/>
      <c r="F1716" s="2"/>
      <c r="G1716" s="2"/>
      <c r="H1716" s="2"/>
      <c r="I1716" s="41"/>
      <c r="J1716" s="2"/>
    </row>
    <row r="1717" spans="1:10" ht="12.75">
      <c r="A1717" s="2"/>
      <c r="B1717" s="2"/>
      <c r="C1717" s="2"/>
      <c r="D1717" s="2"/>
      <c r="E1717" s="2"/>
      <c r="F1717" s="2"/>
      <c r="G1717" s="2"/>
      <c r="H1717" s="2"/>
      <c r="I1717" s="41"/>
      <c r="J1717" s="2"/>
    </row>
    <row r="1718" spans="1:10" ht="12.75">
      <c r="A1718" s="2"/>
      <c r="B1718" s="2"/>
      <c r="C1718" s="2"/>
      <c r="D1718" s="2"/>
      <c r="E1718" s="2"/>
      <c r="F1718" s="2"/>
      <c r="G1718" s="2"/>
      <c r="H1718" s="2"/>
      <c r="I1718" s="41"/>
      <c r="J1718" s="2"/>
    </row>
    <row r="1719" spans="1:10" ht="12.75">
      <c r="A1719" s="2"/>
      <c r="B1719" s="2"/>
      <c r="C1719" s="2"/>
      <c r="D1719" s="2"/>
      <c r="E1719" s="2"/>
      <c r="F1719" s="2"/>
      <c r="G1719" s="2"/>
      <c r="H1719" s="2"/>
      <c r="I1719" s="41"/>
      <c r="J1719" s="2"/>
    </row>
    <row r="1720" spans="1:10" ht="12.75">
      <c r="A1720" s="2"/>
      <c r="B1720" s="2"/>
      <c r="C1720" s="2"/>
      <c r="D1720" s="2"/>
      <c r="E1720" s="2"/>
      <c r="F1720" s="2"/>
      <c r="G1720" s="2"/>
      <c r="H1720" s="2"/>
      <c r="I1720" s="41"/>
      <c r="J1720" s="2"/>
    </row>
    <row r="1721" spans="1:10" ht="12.75">
      <c r="A1721" s="2"/>
      <c r="B1721" s="2"/>
      <c r="C1721" s="2"/>
      <c r="D1721" s="2"/>
      <c r="E1721" s="2"/>
      <c r="F1721" s="2"/>
      <c r="G1721" s="2"/>
      <c r="H1721" s="2"/>
      <c r="I1721" s="41"/>
      <c r="J1721" s="2"/>
    </row>
    <row r="1722" spans="1:10" ht="12.75">
      <c r="A1722" s="2"/>
      <c r="B1722" s="2"/>
      <c r="C1722" s="2"/>
      <c r="D1722" s="2"/>
      <c r="E1722" s="2"/>
      <c r="F1722" s="2"/>
      <c r="G1722" s="2"/>
      <c r="H1722" s="2"/>
      <c r="I1722" s="41"/>
      <c r="J1722" s="2"/>
    </row>
    <row r="1723" spans="1:10" ht="12.75">
      <c r="A1723" s="2"/>
      <c r="B1723" s="2"/>
      <c r="C1723" s="2"/>
      <c r="D1723" s="2"/>
      <c r="E1723" s="2"/>
      <c r="F1723" s="2"/>
      <c r="G1723" s="2"/>
      <c r="H1723" s="2"/>
      <c r="I1723" s="41"/>
      <c r="J1723" s="2"/>
    </row>
    <row r="1724" spans="1:10" ht="12.75">
      <c r="A1724" s="2"/>
      <c r="B1724" s="2"/>
      <c r="C1724" s="2"/>
      <c r="D1724" s="2"/>
      <c r="E1724" s="2"/>
      <c r="F1724" s="2"/>
      <c r="G1724" s="2"/>
      <c r="H1724" s="2"/>
      <c r="I1724" s="41"/>
      <c r="J1724" s="2"/>
    </row>
    <row r="1725" spans="1:10" ht="12.75">
      <c r="A1725" s="2"/>
      <c r="B1725" s="2"/>
      <c r="C1725" s="2"/>
      <c r="D1725" s="2"/>
      <c r="E1725" s="2"/>
      <c r="F1725" s="2"/>
      <c r="G1725" s="2"/>
      <c r="H1725" s="2"/>
      <c r="I1725" s="41"/>
      <c r="J1725" s="2"/>
    </row>
    <row r="1726" spans="1:10" ht="12.75">
      <c r="A1726" s="2"/>
      <c r="B1726" s="2"/>
      <c r="C1726" s="2"/>
      <c r="D1726" s="2"/>
      <c r="E1726" s="2"/>
      <c r="F1726" s="2"/>
      <c r="G1726" s="2"/>
      <c r="H1726" s="2"/>
      <c r="I1726" s="41"/>
      <c r="J1726" s="2"/>
    </row>
    <row r="1727" spans="1:10" ht="12.75">
      <c r="A1727" s="2"/>
      <c r="B1727" s="2"/>
      <c r="C1727" s="2"/>
      <c r="D1727" s="2"/>
      <c r="E1727" s="2"/>
      <c r="F1727" s="2"/>
      <c r="G1727" s="2"/>
      <c r="H1727" s="2"/>
      <c r="I1727" s="41"/>
      <c r="J1727" s="2"/>
    </row>
    <row r="1728" spans="1:10" ht="12.75">
      <c r="A1728" s="2"/>
      <c r="B1728" s="2"/>
      <c r="C1728" s="2"/>
      <c r="D1728" s="2"/>
      <c r="E1728" s="2"/>
      <c r="F1728" s="2"/>
      <c r="G1728" s="2"/>
      <c r="H1728" s="2"/>
      <c r="I1728" s="41"/>
      <c r="J1728" s="2"/>
    </row>
    <row r="1729" spans="1:10" ht="12.75">
      <c r="A1729" s="2"/>
      <c r="B1729" s="2"/>
      <c r="C1729" s="2"/>
      <c r="D1729" s="2"/>
      <c r="E1729" s="2"/>
      <c r="F1729" s="2"/>
      <c r="G1729" s="2"/>
      <c r="H1729" s="2"/>
      <c r="I1729" s="41"/>
      <c r="J1729" s="2"/>
    </row>
    <row r="1730" spans="1:10" ht="12.75">
      <c r="A1730" s="2"/>
      <c r="B1730" s="2"/>
      <c r="C1730" s="2"/>
      <c r="D1730" s="2"/>
      <c r="E1730" s="2"/>
      <c r="F1730" s="2"/>
      <c r="G1730" s="2"/>
      <c r="H1730" s="2"/>
      <c r="I1730" s="41"/>
      <c r="J1730" s="2"/>
    </row>
    <row r="1731" spans="1:10" ht="12.75">
      <c r="A1731" s="2"/>
      <c r="B1731" s="2"/>
      <c r="C1731" s="2"/>
      <c r="D1731" s="2"/>
      <c r="E1731" s="2"/>
      <c r="F1731" s="2"/>
      <c r="G1731" s="2"/>
      <c r="H1731" s="2"/>
      <c r="I1731" s="41"/>
      <c r="J1731" s="2"/>
    </row>
    <row r="1732" spans="1:10" ht="12.75">
      <c r="A1732" s="2"/>
      <c r="B1732" s="2"/>
      <c r="C1732" s="2"/>
      <c r="D1732" s="2"/>
      <c r="E1732" s="2"/>
      <c r="F1732" s="2"/>
      <c r="G1732" s="2"/>
      <c r="H1732" s="2"/>
      <c r="I1732" s="41"/>
      <c r="J1732" s="2"/>
    </row>
    <row r="1733" spans="1:10" ht="12.75">
      <c r="A1733" s="2"/>
      <c r="B1733" s="2"/>
      <c r="C1733" s="2"/>
      <c r="D1733" s="2"/>
      <c r="E1733" s="2"/>
      <c r="F1733" s="2"/>
      <c r="G1733" s="2"/>
      <c r="H1733" s="2"/>
      <c r="I1733" s="41"/>
      <c r="J1733" s="2"/>
    </row>
    <row r="1734" spans="1:10" ht="12.75">
      <c r="A1734" s="2"/>
      <c r="B1734" s="2"/>
      <c r="C1734" s="2"/>
      <c r="D1734" s="2"/>
      <c r="E1734" s="2"/>
      <c r="F1734" s="2"/>
      <c r="G1734" s="2"/>
      <c r="H1734" s="2"/>
      <c r="I1734" s="41"/>
      <c r="J1734" s="2"/>
    </row>
    <row r="1735" spans="1:10" ht="12.75">
      <c r="A1735" s="2"/>
      <c r="B1735" s="2"/>
      <c r="C1735" s="2"/>
      <c r="D1735" s="2"/>
      <c r="E1735" s="2"/>
      <c r="F1735" s="2"/>
      <c r="G1735" s="2"/>
      <c r="H1735" s="2"/>
      <c r="I1735" s="41"/>
      <c r="J1735" s="2"/>
    </row>
    <row r="1736" spans="1:10" ht="12.75">
      <c r="A1736" s="2"/>
      <c r="B1736" s="2"/>
      <c r="C1736" s="2"/>
      <c r="D1736" s="2"/>
      <c r="E1736" s="2"/>
      <c r="F1736" s="2"/>
      <c r="G1736" s="2"/>
      <c r="H1736" s="2"/>
      <c r="I1736" s="41"/>
      <c r="J1736" s="2"/>
    </row>
    <row r="1737" spans="1:10" ht="12.75">
      <c r="A1737" s="2"/>
      <c r="B1737" s="2"/>
      <c r="C1737" s="2"/>
      <c r="D1737" s="2"/>
      <c r="E1737" s="2"/>
      <c r="F1737" s="2"/>
      <c r="G1737" s="2"/>
      <c r="H1737" s="2"/>
      <c r="I1737" s="41"/>
      <c r="J1737" s="2"/>
    </row>
    <row r="1738" spans="1:10" ht="12.75">
      <c r="A1738" s="2"/>
      <c r="B1738" s="2"/>
      <c r="C1738" s="2"/>
      <c r="D1738" s="2"/>
      <c r="E1738" s="2"/>
      <c r="F1738" s="2"/>
      <c r="G1738" s="2"/>
      <c r="H1738" s="2"/>
      <c r="I1738" s="41"/>
      <c r="J1738" s="2"/>
    </row>
    <row r="1739" spans="1:10" ht="12.75">
      <c r="A1739" s="2"/>
      <c r="B1739" s="2"/>
      <c r="C1739" s="2"/>
      <c r="D1739" s="2"/>
      <c r="E1739" s="2"/>
      <c r="F1739" s="2"/>
      <c r="G1739" s="2"/>
      <c r="H1739" s="2"/>
      <c r="I1739" s="41"/>
      <c r="J1739" s="2"/>
    </row>
    <row r="1740" spans="1:10" ht="12.75">
      <c r="A1740" s="2"/>
      <c r="B1740" s="2"/>
      <c r="C1740" s="2"/>
      <c r="D1740" s="2"/>
      <c r="E1740" s="2"/>
      <c r="F1740" s="2"/>
      <c r="G1740" s="2"/>
      <c r="H1740" s="2"/>
      <c r="I1740" s="41"/>
      <c r="J1740" s="2"/>
    </row>
    <row r="1741" spans="1:10" ht="12.75">
      <c r="A1741" s="2"/>
      <c r="B1741" s="2"/>
      <c r="C1741" s="2"/>
      <c r="D1741" s="2"/>
      <c r="E1741" s="2"/>
      <c r="F1741" s="2"/>
      <c r="G1741" s="2"/>
      <c r="H1741" s="2"/>
      <c r="I1741" s="41"/>
      <c r="J1741" s="2"/>
    </row>
    <row r="1742" spans="1:10" ht="12.75">
      <c r="A1742" s="2"/>
      <c r="B1742" s="2"/>
      <c r="C1742" s="2"/>
      <c r="D1742" s="2"/>
      <c r="E1742" s="2"/>
      <c r="F1742" s="2"/>
      <c r="G1742" s="2"/>
      <c r="H1742" s="2"/>
      <c r="I1742" s="41"/>
      <c r="J1742" s="2"/>
    </row>
    <row r="1743" spans="1:10" ht="12.75">
      <c r="A1743" s="2"/>
      <c r="B1743" s="2"/>
      <c r="C1743" s="2"/>
      <c r="D1743" s="2"/>
      <c r="E1743" s="2"/>
      <c r="F1743" s="2"/>
      <c r="G1743" s="2"/>
      <c r="H1743" s="2"/>
      <c r="I1743" s="41"/>
      <c r="J1743" s="2"/>
    </row>
    <row r="1744" spans="1:10" ht="12.75">
      <c r="A1744" s="2"/>
      <c r="B1744" s="2"/>
      <c r="C1744" s="2"/>
      <c r="D1744" s="2"/>
      <c r="E1744" s="2"/>
      <c r="F1744" s="2"/>
      <c r="G1744" s="2"/>
      <c r="H1744" s="2"/>
      <c r="I1744" s="41"/>
      <c r="J1744" s="2"/>
    </row>
    <row r="1745" spans="1:10" ht="12.75">
      <c r="A1745" s="2"/>
      <c r="B1745" s="2"/>
      <c r="C1745" s="2"/>
      <c r="D1745" s="2"/>
      <c r="E1745" s="2"/>
      <c r="F1745" s="2"/>
      <c r="G1745" s="2"/>
      <c r="H1745" s="2"/>
      <c r="I1745" s="41"/>
      <c r="J1745" s="2"/>
    </row>
    <row r="1746" spans="1:10" ht="12.75">
      <c r="A1746" s="2"/>
      <c r="B1746" s="2"/>
      <c r="C1746" s="2"/>
      <c r="D1746" s="2"/>
      <c r="E1746" s="2"/>
      <c r="F1746" s="2"/>
      <c r="G1746" s="2"/>
      <c r="H1746" s="2"/>
      <c r="I1746" s="41"/>
      <c r="J1746" s="2"/>
    </row>
    <row r="1747" spans="1:10" ht="12.75">
      <c r="A1747" s="2"/>
      <c r="B1747" s="2"/>
      <c r="C1747" s="2"/>
      <c r="D1747" s="2"/>
      <c r="E1747" s="2"/>
      <c r="F1747" s="2"/>
      <c r="G1747" s="2"/>
      <c r="H1747" s="2"/>
      <c r="I1747" s="41"/>
      <c r="J1747" s="2"/>
    </row>
    <row r="1748" spans="1:10" ht="12.75">
      <c r="A1748" s="2"/>
      <c r="B1748" s="2"/>
      <c r="C1748" s="2"/>
      <c r="D1748" s="2"/>
      <c r="E1748" s="2"/>
      <c r="F1748" s="2"/>
      <c r="G1748" s="2"/>
      <c r="H1748" s="2"/>
      <c r="I1748" s="41"/>
      <c r="J1748" s="2"/>
    </row>
    <row r="1749" spans="1:10" ht="12.75">
      <c r="A1749" s="2"/>
      <c r="B1749" s="2"/>
      <c r="C1749" s="2"/>
      <c r="D1749" s="2"/>
      <c r="E1749" s="2"/>
      <c r="F1749" s="2"/>
      <c r="G1749" s="2"/>
      <c r="H1749" s="2"/>
      <c r="I1749" s="41"/>
      <c r="J1749" s="2"/>
    </row>
    <row r="1750" spans="1:10" ht="12.75">
      <c r="A1750" s="2"/>
      <c r="B1750" s="2"/>
      <c r="C1750" s="2"/>
      <c r="D1750" s="2"/>
      <c r="E1750" s="2"/>
      <c r="F1750" s="2"/>
      <c r="G1750" s="2"/>
      <c r="H1750" s="2"/>
      <c r="I1750" s="41"/>
      <c r="J1750" s="2"/>
    </row>
    <row r="1751" spans="1:10" ht="12.75">
      <c r="A1751" s="2"/>
      <c r="B1751" s="2"/>
      <c r="C1751" s="2"/>
      <c r="D1751" s="2"/>
      <c r="E1751" s="2"/>
      <c r="F1751" s="2"/>
      <c r="G1751" s="2"/>
      <c r="H1751" s="2"/>
      <c r="I1751" s="41"/>
      <c r="J1751" s="2"/>
    </row>
    <row r="1752" spans="1:10" ht="12.75">
      <c r="A1752" s="2"/>
      <c r="B1752" s="2"/>
      <c r="C1752" s="2"/>
      <c r="D1752" s="2"/>
      <c r="E1752" s="2"/>
      <c r="F1752" s="2"/>
      <c r="G1752" s="2"/>
      <c r="H1752" s="2"/>
      <c r="I1752" s="41"/>
      <c r="J1752" s="2"/>
    </row>
    <row r="1753" spans="1:10" ht="12.75">
      <c r="A1753" s="2"/>
      <c r="B1753" s="2"/>
      <c r="C1753" s="2"/>
      <c r="D1753" s="2"/>
      <c r="E1753" s="2"/>
      <c r="F1753" s="2"/>
      <c r="G1753" s="2"/>
      <c r="H1753" s="2"/>
      <c r="I1753" s="41"/>
      <c r="J1753" s="2"/>
    </row>
    <row r="1754" spans="1:10" ht="12.75">
      <c r="A1754" s="2"/>
      <c r="B1754" s="2"/>
      <c r="C1754" s="2"/>
      <c r="D1754" s="2"/>
      <c r="E1754" s="2"/>
      <c r="F1754" s="2"/>
      <c r="G1754" s="2"/>
      <c r="H1754" s="2"/>
      <c r="I1754" s="41"/>
      <c r="J1754" s="2"/>
    </row>
    <row r="1755" spans="1:10" ht="12.75">
      <c r="A1755" s="2"/>
      <c r="B1755" s="2"/>
      <c r="C1755" s="2"/>
      <c r="D1755" s="2"/>
      <c r="E1755" s="2"/>
      <c r="F1755" s="2"/>
      <c r="G1755" s="2"/>
      <c r="H1755" s="2"/>
      <c r="I1755" s="41"/>
      <c r="J1755" s="2"/>
    </row>
    <row r="1756" spans="1:10" ht="12.75">
      <c r="A1756" s="2"/>
      <c r="B1756" s="2"/>
      <c r="C1756" s="2"/>
      <c r="D1756" s="2"/>
      <c r="E1756" s="2"/>
      <c r="F1756" s="2"/>
      <c r="G1756" s="2"/>
      <c r="H1756" s="2"/>
      <c r="I1756" s="41"/>
      <c r="J1756" s="2"/>
    </row>
    <row r="1757" spans="1:10" ht="12.75">
      <c r="A1757" s="2"/>
      <c r="B1757" s="2"/>
      <c r="C1757" s="2"/>
      <c r="D1757" s="2"/>
      <c r="E1757" s="2"/>
      <c r="F1757" s="2"/>
      <c r="G1757" s="2"/>
      <c r="H1757" s="2"/>
      <c r="I1757" s="41"/>
      <c r="J1757" s="2"/>
    </row>
    <row r="1758" spans="1:10" ht="12.75">
      <c r="A1758" s="2"/>
      <c r="B1758" s="2"/>
      <c r="C1758" s="2"/>
      <c r="D1758" s="2"/>
      <c r="E1758" s="2"/>
      <c r="F1758" s="2"/>
      <c r="G1758" s="2"/>
      <c r="H1758" s="2"/>
      <c r="I1758" s="41"/>
      <c r="J1758" s="2"/>
    </row>
    <row r="1759" spans="1:10" ht="12.75">
      <c r="A1759" s="2"/>
      <c r="B1759" s="2"/>
      <c r="C1759" s="2"/>
      <c r="D1759" s="2"/>
      <c r="E1759" s="2"/>
      <c r="F1759" s="2"/>
      <c r="G1759" s="2"/>
      <c r="H1759" s="2"/>
      <c r="I1759" s="41"/>
      <c r="J1759" s="2"/>
    </row>
    <row r="1760" spans="1:10" ht="12.75">
      <c r="A1760" s="2"/>
      <c r="B1760" s="2"/>
      <c r="C1760" s="2"/>
      <c r="D1760" s="2"/>
      <c r="E1760" s="2"/>
      <c r="F1760" s="2"/>
      <c r="G1760" s="2"/>
      <c r="H1760" s="2"/>
      <c r="I1760" s="41"/>
      <c r="J1760" s="2"/>
    </row>
    <row r="1761" spans="1:10" ht="12.75">
      <c r="A1761" s="2"/>
      <c r="B1761" s="2"/>
      <c r="C1761" s="2"/>
      <c r="D1761" s="2"/>
      <c r="E1761" s="2"/>
      <c r="F1761" s="2"/>
      <c r="G1761" s="2"/>
      <c r="H1761" s="2"/>
      <c r="I1761" s="41"/>
      <c r="J1761" s="2"/>
    </row>
    <row r="1762" spans="1:10" ht="12.75">
      <c r="A1762" s="2"/>
      <c r="B1762" s="2"/>
      <c r="C1762" s="2"/>
      <c r="D1762" s="2"/>
      <c r="E1762" s="2"/>
      <c r="F1762" s="2"/>
      <c r="G1762" s="2"/>
      <c r="H1762" s="2"/>
      <c r="I1762" s="41"/>
      <c r="J1762" s="2"/>
    </row>
    <row r="1763" spans="1:10" ht="12.75">
      <c r="A1763" s="2"/>
      <c r="B1763" s="2"/>
      <c r="C1763" s="2"/>
      <c r="D1763" s="2"/>
      <c r="E1763" s="2"/>
      <c r="F1763" s="2"/>
      <c r="G1763" s="2"/>
      <c r="H1763" s="2"/>
      <c r="I1763" s="41"/>
      <c r="J1763" s="2"/>
    </row>
    <row r="1764" spans="1:10" ht="12.75">
      <c r="A1764" s="2"/>
      <c r="B1764" s="2"/>
      <c r="C1764" s="2"/>
      <c r="D1764" s="2"/>
      <c r="E1764" s="2"/>
      <c r="F1764" s="2"/>
      <c r="G1764" s="2"/>
      <c r="H1764" s="2"/>
      <c r="I1764" s="41"/>
      <c r="J1764" s="2"/>
    </row>
    <row r="1765" spans="1:10" ht="12.75">
      <c r="A1765" s="2"/>
      <c r="B1765" s="2"/>
      <c r="C1765" s="2"/>
      <c r="D1765" s="2"/>
      <c r="E1765" s="2"/>
      <c r="F1765" s="2"/>
      <c r="G1765" s="2"/>
      <c r="H1765" s="2"/>
      <c r="I1765" s="41"/>
      <c r="J1765" s="2"/>
    </row>
    <row r="1766" spans="1:10" ht="12.75">
      <c r="A1766" s="2"/>
      <c r="B1766" s="2"/>
      <c r="C1766" s="2"/>
      <c r="D1766" s="2"/>
      <c r="E1766" s="2"/>
      <c r="F1766" s="2"/>
      <c r="G1766" s="2"/>
      <c r="H1766" s="2"/>
      <c r="I1766" s="41"/>
      <c r="J1766" s="2"/>
    </row>
    <row r="1767" spans="1:10" ht="12.75">
      <c r="A1767" s="2"/>
      <c r="B1767" s="2"/>
      <c r="C1767" s="2"/>
      <c r="D1767" s="2"/>
      <c r="E1767" s="2"/>
      <c r="F1767" s="2"/>
      <c r="G1767" s="2"/>
      <c r="H1767" s="2"/>
      <c r="I1767" s="41"/>
      <c r="J1767" s="2"/>
    </row>
    <row r="1768" spans="1:10" ht="12.75">
      <c r="A1768" s="2"/>
      <c r="B1768" s="2"/>
      <c r="C1768" s="2"/>
      <c r="D1768" s="2"/>
      <c r="E1768" s="2"/>
      <c r="F1768" s="2"/>
      <c r="G1768" s="2"/>
      <c r="H1768" s="2"/>
      <c r="I1768" s="41"/>
      <c r="J1768" s="2"/>
    </row>
    <row r="1769" spans="1:10" ht="12.75">
      <c r="A1769" s="2"/>
      <c r="B1769" s="2"/>
      <c r="C1769" s="2"/>
      <c r="D1769" s="2"/>
      <c r="E1769" s="2"/>
      <c r="F1769" s="2"/>
      <c r="G1769" s="2"/>
      <c r="H1769" s="2"/>
      <c r="I1769" s="41"/>
      <c r="J1769" s="2"/>
    </row>
    <row r="1770" spans="1:10" ht="12.75">
      <c r="A1770" s="2"/>
      <c r="B1770" s="2"/>
      <c r="C1770" s="2"/>
      <c r="D1770" s="2"/>
      <c r="E1770" s="2"/>
      <c r="F1770" s="2"/>
      <c r="G1770" s="2"/>
      <c r="H1770" s="2"/>
      <c r="I1770" s="41"/>
      <c r="J1770" s="2"/>
    </row>
    <row r="1771" spans="1:10" ht="12.75">
      <c r="A1771" s="2"/>
      <c r="B1771" s="2"/>
      <c r="C1771" s="2"/>
      <c r="D1771" s="2"/>
      <c r="E1771" s="2"/>
      <c r="F1771" s="2"/>
      <c r="G1771" s="2"/>
      <c r="H1771" s="2"/>
      <c r="I1771" s="41"/>
      <c r="J1771" s="2"/>
    </row>
    <row r="1772" spans="1:10" ht="12.75">
      <c r="A1772" s="2"/>
      <c r="B1772" s="2"/>
      <c r="C1772" s="2"/>
      <c r="D1772" s="2"/>
      <c r="E1772" s="2"/>
      <c r="F1772" s="2"/>
      <c r="G1772" s="2"/>
      <c r="H1772" s="2"/>
      <c r="I1772" s="41"/>
      <c r="J1772" s="2"/>
    </row>
    <row r="1773" spans="1:10" ht="12.75">
      <c r="A1773" s="2"/>
      <c r="B1773" s="2"/>
      <c r="C1773" s="2"/>
      <c r="D1773" s="2"/>
      <c r="E1773" s="2"/>
      <c r="F1773" s="2"/>
      <c r="G1773" s="2"/>
      <c r="H1773" s="2"/>
      <c r="I1773" s="41"/>
      <c r="J1773" s="2"/>
    </row>
    <row r="1774" spans="1:10" ht="12.75">
      <c r="A1774" s="2"/>
      <c r="B1774" s="2"/>
      <c r="C1774" s="2"/>
      <c r="D1774" s="2"/>
      <c r="E1774" s="2"/>
      <c r="F1774" s="2"/>
      <c r="G1774" s="2"/>
      <c r="H1774" s="2"/>
      <c r="I1774" s="41"/>
      <c r="J1774" s="2"/>
    </row>
    <row r="1775" spans="1:10" ht="12.75">
      <c r="A1775" s="2"/>
      <c r="B1775" s="2"/>
      <c r="C1775" s="2"/>
      <c r="D1775" s="2"/>
      <c r="E1775" s="2"/>
      <c r="F1775" s="2"/>
      <c r="G1775" s="2"/>
      <c r="H1775" s="2"/>
      <c r="I1775" s="41"/>
      <c r="J1775" s="2"/>
    </row>
    <row r="1776" spans="1:10" ht="12.75">
      <c r="A1776" s="2"/>
      <c r="B1776" s="2"/>
      <c r="C1776" s="2"/>
      <c r="D1776" s="2"/>
      <c r="E1776" s="2"/>
      <c r="F1776" s="2"/>
      <c r="G1776" s="2"/>
      <c r="H1776" s="2"/>
      <c r="I1776" s="41"/>
      <c r="J1776" s="2"/>
    </row>
    <row r="1777" spans="1:10" ht="12.75">
      <c r="A1777" s="2"/>
      <c r="B1777" s="2"/>
      <c r="C1777" s="2"/>
      <c r="D1777" s="2"/>
      <c r="E1777" s="2"/>
      <c r="F1777" s="2"/>
      <c r="G1777" s="2"/>
      <c r="H1777" s="2"/>
      <c r="I1777" s="41"/>
      <c r="J1777" s="2"/>
    </row>
    <row r="1778" spans="1:10" ht="12.75">
      <c r="A1778" s="2"/>
      <c r="B1778" s="2"/>
      <c r="C1778" s="2"/>
      <c r="D1778" s="2"/>
      <c r="E1778" s="2"/>
      <c r="F1778" s="2"/>
      <c r="G1778" s="2"/>
      <c r="H1778" s="2"/>
      <c r="I1778" s="41"/>
      <c r="J1778" s="2"/>
    </row>
    <row r="1779" spans="1:10" ht="12.75">
      <c r="A1779" s="2"/>
      <c r="B1779" s="2"/>
      <c r="C1779" s="2"/>
      <c r="D1779" s="2"/>
      <c r="E1779" s="2"/>
      <c r="F1779" s="2"/>
      <c r="G1779" s="2"/>
      <c r="H1779" s="2"/>
      <c r="I1779" s="41"/>
      <c r="J1779" s="2"/>
    </row>
    <row r="1780" spans="1:10" ht="12.75">
      <c r="A1780" s="2"/>
      <c r="B1780" s="2"/>
      <c r="C1780" s="2"/>
      <c r="D1780" s="2"/>
      <c r="E1780" s="2"/>
      <c r="F1780" s="2"/>
      <c r="G1780" s="2"/>
      <c r="H1780" s="2"/>
      <c r="I1780" s="41"/>
      <c r="J1780" s="2"/>
    </row>
    <row r="1781" spans="1:10" ht="12.75">
      <c r="A1781" s="2"/>
      <c r="B1781" s="2"/>
      <c r="C1781" s="2"/>
      <c r="D1781" s="2"/>
      <c r="E1781" s="2"/>
      <c r="F1781" s="2"/>
      <c r="G1781" s="2"/>
      <c r="H1781" s="2"/>
      <c r="I1781" s="41"/>
      <c r="J1781" s="2"/>
    </row>
    <row r="1782" spans="1:10" ht="12.75">
      <c r="A1782" s="2"/>
      <c r="B1782" s="2"/>
      <c r="C1782" s="2"/>
      <c r="D1782" s="2"/>
      <c r="E1782" s="2"/>
      <c r="F1782" s="2"/>
      <c r="G1782" s="2"/>
      <c r="H1782" s="2"/>
      <c r="I1782" s="41"/>
      <c r="J1782" s="2"/>
    </row>
    <row r="1783" spans="1:10" ht="12.75">
      <c r="A1783" s="2"/>
      <c r="B1783" s="2"/>
      <c r="C1783" s="2"/>
      <c r="D1783" s="2"/>
      <c r="E1783" s="2"/>
      <c r="F1783" s="2"/>
      <c r="G1783" s="2"/>
      <c r="H1783" s="2"/>
      <c r="I1783" s="41"/>
      <c r="J1783" s="2"/>
    </row>
    <row r="1784" spans="1:10" ht="12.75">
      <c r="A1784" s="2"/>
      <c r="B1784" s="2"/>
      <c r="C1784" s="2"/>
      <c r="D1784" s="2"/>
      <c r="E1784" s="2"/>
      <c r="F1784" s="2"/>
      <c r="G1784" s="2"/>
      <c r="H1784" s="2"/>
      <c r="I1784" s="41"/>
      <c r="J1784" s="2"/>
    </row>
    <row r="1785" spans="1:10" ht="12.75">
      <c r="A1785" s="2"/>
      <c r="B1785" s="2"/>
      <c r="C1785" s="2"/>
      <c r="D1785" s="2"/>
      <c r="E1785" s="2"/>
      <c r="F1785" s="2"/>
      <c r="G1785" s="2"/>
      <c r="H1785" s="2"/>
      <c r="I1785" s="41"/>
      <c r="J1785" s="2"/>
    </row>
    <row r="1786" spans="1:10" ht="12.75">
      <c r="A1786" s="2"/>
      <c r="B1786" s="2"/>
      <c r="C1786" s="2"/>
      <c r="D1786" s="2"/>
      <c r="E1786" s="2"/>
      <c r="F1786" s="2"/>
      <c r="G1786" s="2"/>
      <c r="H1786" s="2"/>
      <c r="I1786" s="41"/>
      <c r="J1786" s="2"/>
    </row>
    <row r="1787" spans="1:10" ht="12.75">
      <c r="A1787" s="2"/>
      <c r="B1787" s="2"/>
      <c r="C1787" s="2"/>
      <c r="D1787" s="2"/>
      <c r="E1787" s="2"/>
      <c r="F1787" s="2"/>
      <c r="G1787" s="2"/>
      <c r="H1787" s="2"/>
      <c r="I1787" s="41"/>
      <c r="J1787" s="2"/>
    </row>
    <row r="1788" spans="1:10" ht="12.75">
      <c r="A1788" s="2"/>
      <c r="B1788" s="2"/>
      <c r="C1788" s="2"/>
      <c r="D1788" s="2"/>
      <c r="E1788" s="2"/>
      <c r="F1788" s="2"/>
      <c r="G1788" s="2"/>
      <c r="H1788" s="2"/>
      <c r="I1788" s="41"/>
      <c r="J1788" s="2"/>
    </row>
    <row r="1789" spans="1:10" ht="12.75">
      <c r="A1789" s="2"/>
      <c r="B1789" s="2"/>
      <c r="C1789" s="2"/>
      <c r="D1789" s="2"/>
      <c r="E1789" s="2"/>
      <c r="F1789" s="2"/>
      <c r="G1789" s="2"/>
      <c r="H1789" s="2"/>
      <c r="I1789" s="41"/>
      <c r="J1789" s="2"/>
    </row>
    <row r="1790" spans="1:10" ht="12.75">
      <c r="A1790" s="2"/>
      <c r="B1790" s="2"/>
      <c r="C1790" s="2"/>
      <c r="D1790" s="2"/>
      <c r="E1790" s="2"/>
      <c r="F1790" s="2"/>
      <c r="G1790" s="2"/>
      <c r="H1790" s="2"/>
      <c r="I1790" s="41"/>
      <c r="J1790" s="2"/>
    </row>
    <row r="1791" spans="1:10" ht="12.75">
      <c r="A1791" s="2"/>
      <c r="B1791" s="2"/>
      <c r="C1791" s="2"/>
      <c r="D1791" s="2"/>
      <c r="E1791" s="2"/>
      <c r="F1791" s="2"/>
      <c r="G1791" s="2"/>
      <c r="H1791" s="2"/>
      <c r="I1791" s="41"/>
      <c r="J1791" s="2"/>
    </row>
    <row r="1792" spans="1:10" ht="12.75">
      <c r="A1792" s="2"/>
      <c r="B1792" s="2"/>
      <c r="C1792" s="2"/>
      <c r="D1792" s="2"/>
      <c r="E1792" s="2"/>
      <c r="F1792" s="2"/>
      <c r="G1792" s="2"/>
      <c r="H1792" s="2"/>
      <c r="I1792" s="41"/>
      <c r="J1792" s="2"/>
    </row>
    <row r="1793" spans="1:10" ht="12.75">
      <c r="A1793" s="2"/>
      <c r="B1793" s="2"/>
      <c r="C1793" s="2"/>
      <c r="D1793" s="2"/>
      <c r="E1793" s="2"/>
      <c r="F1793" s="2"/>
      <c r="G1793" s="2"/>
      <c r="H1793" s="2"/>
      <c r="I1793" s="41"/>
      <c r="J1793" s="2"/>
    </row>
    <row r="1794" spans="1:10" ht="12.75">
      <c r="A1794" s="2"/>
      <c r="B1794" s="2"/>
      <c r="C1794" s="2"/>
      <c r="D1794" s="2"/>
      <c r="E1794" s="2"/>
      <c r="F1794" s="2"/>
      <c r="G1794" s="2"/>
      <c r="H1794" s="2"/>
      <c r="I1794" s="41"/>
      <c r="J1794" s="2"/>
    </row>
    <row r="1795" spans="1:10" ht="12.75">
      <c r="A1795" s="2"/>
      <c r="B1795" s="2"/>
      <c r="C1795" s="2"/>
      <c r="D1795" s="2"/>
      <c r="E1795" s="2"/>
      <c r="F1795" s="2"/>
      <c r="G1795" s="2"/>
      <c r="H1795" s="2"/>
      <c r="I1795" s="41"/>
      <c r="J1795" s="2"/>
    </row>
    <row r="1796" spans="1:10" ht="12.75">
      <c r="A1796" s="2"/>
      <c r="B1796" s="2"/>
      <c r="C1796" s="2"/>
      <c r="D1796" s="2"/>
      <c r="E1796" s="2"/>
      <c r="F1796" s="2"/>
      <c r="G1796" s="2"/>
      <c r="H1796" s="2"/>
      <c r="I1796" s="41"/>
      <c r="J1796" s="2"/>
    </row>
    <row r="1797" spans="1:10" ht="12.75">
      <c r="A1797" s="2"/>
      <c r="B1797" s="2"/>
      <c r="C1797" s="2"/>
      <c r="D1797" s="2"/>
      <c r="E1797" s="2"/>
      <c r="F1797" s="2"/>
      <c r="G1797" s="2"/>
      <c r="H1797" s="2"/>
      <c r="I1797" s="41"/>
      <c r="J1797" s="2"/>
    </row>
    <row r="1798" spans="1:10" ht="12.75">
      <c r="A1798" s="2"/>
      <c r="B1798" s="2"/>
      <c r="C1798" s="2"/>
      <c r="D1798" s="2"/>
      <c r="E1798" s="2"/>
      <c r="F1798" s="2"/>
      <c r="G1798" s="2"/>
      <c r="H1798" s="2"/>
      <c r="I1798" s="41"/>
      <c r="J1798" s="2"/>
    </row>
    <row r="1799" spans="1:10" ht="12.75">
      <c r="A1799" s="2"/>
      <c r="B1799" s="2"/>
      <c r="C1799" s="2"/>
      <c r="D1799" s="2"/>
      <c r="E1799" s="2"/>
      <c r="F1799" s="2"/>
      <c r="G1799" s="2"/>
      <c r="H1799" s="2"/>
      <c r="I1799" s="41"/>
      <c r="J1799" s="2"/>
    </row>
    <row r="1800" spans="1:10" ht="12.75">
      <c r="A1800" s="2"/>
      <c r="B1800" s="2"/>
      <c r="C1800" s="2"/>
      <c r="D1800" s="2"/>
      <c r="E1800" s="2"/>
      <c r="F1800" s="2"/>
      <c r="G1800" s="2"/>
      <c r="H1800" s="2"/>
      <c r="I1800" s="41"/>
      <c r="J1800" s="2"/>
    </row>
    <row r="1801" spans="1:10" ht="12.75">
      <c r="A1801" s="2"/>
      <c r="B1801" s="2"/>
      <c r="C1801" s="2"/>
      <c r="D1801" s="2"/>
      <c r="E1801" s="2"/>
      <c r="F1801" s="2"/>
      <c r="G1801" s="2"/>
      <c r="H1801" s="2"/>
      <c r="I1801" s="41"/>
      <c r="J1801" s="2"/>
    </row>
    <row r="1802" spans="1:10" ht="12.75">
      <c r="A1802" s="2"/>
      <c r="B1802" s="2"/>
      <c r="C1802" s="2"/>
      <c r="D1802" s="2"/>
      <c r="E1802" s="2"/>
      <c r="F1802" s="2"/>
      <c r="G1802" s="2"/>
      <c r="H1802" s="2"/>
      <c r="I1802" s="41"/>
      <c r="J1802" s="2"/>
    </row>
    <row r="1803" spans="1:10" ht="12.75">
      <c r="A1803" s="2"/>
      <c r="B1803" s="2"/>
      <c r="C1803" s="2"/>
      <c r="D1803" s="2"/>
      <c r="E1803" s="2"/>
      <c r="F1803" s="2"/>
      <c r="G1803" s="2"/>
      <c r="H1803" s="2"/>
      <c r="I1803" s="41"/>
      <c r="J1803" s="2"/>
    </row>
    <row r="1804" spans="1:10" ht="12.75">
      <c r="A1804" s="2"/>
      <c r="B1804" s="2"/>
      <c r="C1804" s="2"/>
      <c r="D1804" s="2"/>
      <c r="E1804" s="2"/>
      <c r="F1804" s="2"/>
      <c r="G1804" s="2"/>
      <c r="H1804" s="2"/>
      <c r="I1804" s="41"/>
      <c r="J1804" s="2"/>
    </row>
    <row r="1805" spans="1:10" ht="12.75">
      <c r="A1805" s="2"/>
      <c r="B1805" s="2"/>
      <c r="C1805" s="2"/>
      <c r="D1805" s="2"/>
      <c r="E1805" s="2"/>
      <c r="F1805" s="2"/>
      <c r="G1805" s="2"/>
      <c r="H1805" s="2"/>
      <c r="I1805" s="41"/>
      <c r="J1805" s="2"/>
    </row>
    <row r="1806" spans="1:10" ht="12.75">
      <c r="A1806" s="2"/>
      <c r="B1806" s="2"/>
      <c r="C1806" s="2"/>
      <c r="D1806" s="2"/>
      <c r="E1806" s="2"/>
      <c r="F1806" s="2"/>
      <c r="G1806" s="2"/>
      <c r="H1806" s="2"/>
      <c r="I1806" s="41"/>
      <c r="J1806" s="2"/>
    </row>
    <row r="1807" spans="1:10" ht="12.75">
      <c r="A1807" s="2"/>
      <c r="B1807" s="2"/>
      <c r="C1807" s="2"/>
      <c r="D1807" s="2"/>
      <c r="E1807" s="2"/>
      <c r="F1807" s="2"/>
      <c r="G1807" s="2"/>
      <c r="H1807" s="2"/>
      <c r="I1807" s="41"/>
      <c r="J1807" s="2"/>
    </row>
    <row r="1808" spans="1:10" ht="12.75">
      <c r="A1808" s="2"/>
      <c r="B1808" s="2"/>
      <c r="C1808" s="2"/>
      <c r="D1808" s="2"/>
      <c r="E1808" s="2"/>
      <c r="F1808" s="2"/>
      <c r="G1808" s="2"/>
      <c r="H1808" s="2"/>
      <c r="I1808" s="41"/>
      <c r="J1808" s="2"/>
    </row>
    <row r="1809" spans="1:10" ht="12.75">
      <c r="A1809" s="2"/>
      <c r="B1809" s="2"/>
      <c r="C1809" s="2"/>
      <c r="D1809" s="2"/>
      <c r="E1809" s="2"/>
      <c r="F1809" s="2"/>
      <c r="G1809" s="2"/>
      <c r="H1809" s="2"/>
      <c r="I1809" s="41"/>
      <c r="J1809" s="2"/>
    </row>
    <row r="1810" spans="1:10" ht="12.75">
      <c r="A1810" s="2"/>
      <c r="B1810" s="2"/>
      <c r="C1810" s="2"/>
      <c r="D1810" s="2"/>
      <c r="E1810" s="2"/>
      <c r="F1810" s="2"/>
      <c r="G1810" s="2"/>
      <c r="H1810" s="2"/>
      <c r="I1810" s="41"/>
      <c r="J1810" s="2"/>
    </row>
    <row r="1811" spans="1:10" ht="12.75">
      <c r="A1811" s="2"/>
      <c r="B1811" s="2"/>
      <c r="C1811" s="2"/>
      <c r="D1811" s="2"/>
      <c r="E1811" s="2"/>
      <c r="F1811" s="2"/>
      <c r="G1811" s="2"/>
      <c r="H1811" s="2"/>
      <c r="I1811" s="41"/>
      <c r="J1811" s="2"/>
    </row>
    <row r="1812" spans="1:10" ht="12.75">
      <c r="A1812" s="2"/>
      <c r="B1812" s="2"/>
      <c r="C1812" s="2"/>
      <c r="D1812" s="2"/>
      <c r="E1812" s="2"/>
      <c r="F1812" s="2"/>
      <c r="G1812" s="2"/>
      <c r="H1812" s="2"/>
      <c r="I1812" s="41"/>
      <c r="J1812" s="2"/>
    </row>
    <row r="1813" spans="1:10" ht="12.75">
      <c r="A1813" s="2"/>
      <c r="B1813" s="2"/>
      <c r="C1813" s="2"/>
      <c r="D1813" s="2"/>
      <c r="E1813" s="2"/>
      <c r="F1813" s="2"/>
      <c r="G1813" s="2"/>
      <c r="H1813" s="2"/>
      <c r="I1813" s="41"/>
      <c r="J1813" s="2"/>
    </row>
    <row r="1814" spans="1:10" ht="12.75">
      <c r="A1814" s="2"/>
      <c r="B1814" s="2"/>
      <c r="C1814" s="2"/>
      <c r="D1814" s="2"/>
      <c r="E1814" s="2"/>
      <c r="F1814" s="2"/>
      <c r="G1814" s="2"/>
      <c r="H1814" s="2"/>
      <c r="I1814" s="41"/>
      <c r="J1814" s="2"/>
    </row>
    <row r="1815" spans="1:10" ht="12.75">
      <c r="A1815" s="2"/>
      <c r="B1815" s="2"/>
      <c r="C1815" s="2"/>
      <c r="D1815" s="2"/>
      <c r="E1815" s="2"/>
      <c r="F1815" s="2"/>
      <c r="G1815" s="2"/>
      <c r="H1815" s="2"/>
      <c r="I1815" s="41"/>
      <c r="J1815" s="2"/>
    </row>
    <row r="1816" spans="1:10" ht="12.75">
      <c r="A1816" s="2"/>
      <c r="B1816" s="2"/>
      <c r="C1816" s="2"/>
      <c r="D1816" s="2"/>
      <c r="E1816" s="2"/>
      <c r="F1816" s="2"/>
      <c r="G1816" s="2"/>
      <c r="H1816" s="2"/>
      <c r="I1816" s="41"/>
      <c r="J1816" s="2"/>
    </row>
    <row r="1817" spans="1:10" ht="12.75">
      <c r="A1817" s="2"/>
      <c r="B1817" s="2"/>
      <c r="C1817" s="2"/>
      <c r="D1817" s="2"/>
      <c r="E1817" s="2"/>
      <c r="F1817" s="2"/>
      <c r="G1817" s="2"/>
      <c r="H1817" s="2"/>
      <c r="I1817" s="41"/>
      <c r="J1817" s="2"/>
    </row>
    <row r="1818" spans="1:10" ht="12.75">
      <c r="A1818" s="2"/>
      <c r="B1818" s="2"/>
      <c r="C1818" s="2"/>
      <c r="D1818" s="2"/>
      <c r="E1818" s="2"/>
      <c r="F1818" s="2"/>
      <c r="G1818" s="2"/>
      <c r="H1818" s="2"/>
      <c r="I1818" s="41"/>
      <c r="J1818" s="2"/>
    </row>
    <row r="1819" spans="1:10" ht="12.75">
      <c r="A1819" s="2"/>
      <c r="B1819" s="2"/>
      <c r="C1819" s="2"/>
      <c r="D1819" s="2"/>
      <c r="E1819" s="2"/>
      <c r="F1819" s="2"/>
      <c r="G1819" s="2"/>
      <c r="H1819" s="2"/>
      <c r="I1819" s="41"/>
      <c r="J1819" s="2"/>
    </row>
    <row r="1820" spans="1:10" ht="12.75">
      <c r="A1820" s="2"/>
      <c r="B1820" s="2"/>
      <c r="C1820" s="2"/>
      <c r="D1820" s="2"/>
      <c r="E1820" s="2"/>
      <c r="F1820" s="2"/>
      <c r="G1820" s="2"/>
      <c r="H1820" s="2"/>
      <c r="I1820" s="41"/>
      <c r="J1820" s="2"/>
    </row>
    <row r="1821" spans="1:10" ht="12.75">
      <c r="A1821" s="2"/>
      <c r="B1821" s="2"/>
      <c r="C1821" s="2"/>
      <c r="D1821" s="2"/>
      <c r="E1821" s="2"/>
      <c r="F1821" s="2"/>
      <c r="G1821" s="2"/>
      <c r="H1821" s="2"/>
      <c r="I1821" s="41"/>
      <c r="J1821" s="2"/>
    </row>
    <row r="1822" spans="1:10" ht="12.75">
      <c r="A1822" s="2"/>
      <c r="B1822" s="2"/>
      <c r="C1822" s="2"/>
      <c r="D1822" s="2"/>
      <c r="E1822" s="2"/>
      <c r="F1822" s="2"/>
      <c r="G1822" s="2"/>
      <c r="H1822" s="2"/>
      <c r="I1822" s="41"/>
      <c r="J1822" s="2"/>
    </row>
    <row r="1823" spans="1:10" ht="12.75">
      <c r="A1823" s="2"/>
      <c r="B1823" s="2"/>
      <c r="C1823" s="2"/>
      <c r="D1823" s="2"/>
      <c r="E1823" s="2"/>
      <c r="F1823" s="2"/>
      <c r="G1823" s="2"/>
      <c r="H1823" s="2"/>
      <c r="I1823" s="41"/>
      <c r="J1823" s="2"/>
    </row>
    <row r="1824" spans="1:10" ht="12.75">
      <c r="A1824" s="2"/>
      <c r="B1824" s="2"/>
      <c r="C1824" s="2"/>
      <c r="D1824" s="2"/>
      <c r="E1824" s="2"/>
      <c r="F1824" s="2"/>
      <c r="G1824" s="2"/>
      <c r="H1824" s="2"/>
      <c r="I1824" s="41"/>
      <c r="J1824" s="2"/>
    </row>
    <row r="1825" spans="1:10" ht="12.75">
      <c r="A1825" s="2"/>
      <c r="B1825" s="2"/>
      <c r="C1825" s="2"/>
      <c r="D1825" s="2"/>
      <c r="E1825" s="2"/>
      <c r="F1825" s="2"/>
      <c r="G1825" s="2"/>
      <c r="H1825" s="2"/>
      <c r="I1825" s="41"/>
      <c r="J1825" s="2"/>
    </row>
    <row r="1826" spans="1:10" ht="12.75">
      <c r="A1826" s="2"/>
      <c r="B1826" s="2"/>
      <c r="C1826" s="2"/>
      <c r="D1826" s="2"/>
      <c r="E1826" s="2"/>
      <c r="F1826" s="2"/>
      <c r="G1826" s="2"/>
      <c r="H1826" s="2"/>
      <c r="I1826" s="41"/>
      <c r="J1826" s="2"/>
    </row>
    <row r="1827" spans="1:10" ht="12.75">
      <c r="A1827" s="2"/>
      <c r="B1827" s="2"/>
      <c r="C1827" s="2"/>
      <c r="D1827" s="2"/>
      <c r="E1827" s="2"/>
      <c r="F1827" s="2"/>
      <c r="G1827" s="2"/>
      <c r="H1827" s="2"/>
      <c r="I1827" s="41"/>
      <c r="J1827" s="2"/>
    </row>
    <row r="1828" spans="1:10" ht="12.75">
      <c r="A1828" s="2"/>
      <c r="B1828" s="2"/>
      <c r="C1828" s="2"/>
      <c r="D1828" s="2"/>
      <c r="E1828" s="2"/>
      <c r="F1828" s="2"/>
      <c r="G1828" s="2"/>
      <c r="H1828" s="2"/>
      <c r="I1828" s="41"/>
      <c r="J1828" s="2"/>
    </row>
    <row r="1829" spans="1:10" ht="12.75">
      <c r="A1829" s="2"/>
      <c r="B1829" s="2"/>
      <c r="C1829" s="2"/>
      <c r="D1829" s="2"/>
      <c r="E1829" s="2"/>
      <c r="F1829" s="2"/>
      <c r="G1829" s="2"/>
      <c r="H1829" s="2"/>
      <c r="I1829" s="41"/>
      <c r="J1829" s="2"/>
    </row>
    <row r="1830" spans="1:10" ht="12.75">
      <c r="A1830" s="2"/>
      <c r="B1830" s="2"/>
      <c r="C1830" s="2"/>
      <c r="D1830" s="2"/>
      <c r="E1830" s="2"/>
      <c r="F1830" s="2"/>
      <c r="G1830" s="2"/>
      <c r="H1830" s="2"/>
      <c r="I1830" s="41"/>
      <c r="J1830" s="2"/>
    </row>
    <row r="1831" spans="1:10" ht="12.75">
      <c r="A1831" s="2"/>
      <c r="B1831" s="2"/>
      <c r="C1831" s="2"/>
      <c r="D1831" s="2"/>
      <c r="E1831" s="2"/>
      <c r="F1831" s="2"/>
      <c r="G1831" s="2"/>
      <c r="H1831" s="2"/>
      <c r="I1831" s="41"/>
      <c r="J1831" s="2"/>
    </row>
    <row r="1832" spans="1:10" ht="12.75">
      <c r="A1832" s="2"/>
      <c r="B1832" s="2"/>
      <c r="C1832" s="2"/>
      <c r="D1832" s="2"/>
      <c r="E1832" s="2"/>
      <c r="F1832" s="2"/>
      <c r="G1832" s="2"/>
      <c r="H1832" s="2"/>
      <c r="I1832" s="41"/>
      <c r="J1832" s="2"/>
    </row>
    <row r="1833" spans="1:10" ht="12.75">
      <c r="A1833" s="2"/>
      <c r="B1833" s="2"/>
      <c r="C1833" s="2"/>
      <c r="D1833" s="2"/>
      <c r="E1833" s="2"/>
      <c r="F1833" s="2"/>
      <c r="G1833" s="2"/>
      <c r="H1833" s="2"/>
      <c r="I1833" s="41"/>
      <c r="J1833" s="2"/>
    </row>
    <row r="1834" spans="1:10" ht="12.75">
      <c r="A1834" s="2"/>
      <c r="B1834" s="2"/>
      <c r="C1834" s="2"/>
      <c r="D1834" s="2"/>
      <c r="E1834" s="2"/>
      <c r="F1834" s="2"/>
      <c r="G1834" s="2"/>
      <c r="H1834" s="2"/>
      <c r="I1834" s="41"/>
      <c r="J1834" s="2"/>
    </row>
    <row r="1835" spans="1:10" ht="12.75">
      <c r="A1835" s="2"/>
      <c r="B1835" s="2"/>
      <c r="C1835" s="2"/>
      <c r="D1835" s="2"/>
      <c r="E1835" s="2"/>
      <c r="F1835" s="2"/>
      <c r="G1835" s="2"/>
      <c r="H1835" s="2"/>
      <c r="I1835" s="41"/>
      <c r="J1835" s="2"/>
    </row>
    <row r="1836" spans="1:10" ht="12.75">
      <c r="A1836" s="2"/>
      <c r="B1836" s="2"/>
      <c r="C1836" s="2"/>
      <c r="D1836" s="2"/>
      <c r="E1836" s="2"/>
      <c r="F1836" s="2"/>
      <c r="G1836" s="2"/>
      <c r="H1836" s="2"/>
      <c r="I1836" s="41"/>
      <c r="J1836" s="2"/>
    </row>
    <row r="1837" spans="1:10" ht="12.75">
      <c r="A1837" s="2"/>
      <c r="B1837" s="2"/>
      <c r="C1837" s="2"/>
      <c r="D1837" s="2"/>
      <c r="E1837" s="2"/>
      <c r="F1837" s="2"/>
      <c r="G1837" s="2"/>
      <c r="H1837" s="2"/>
      <c r="I1837" s="41"/>
      <c r="J1837" s="2"/>
    </row>
    <row r="1838" spans="1:10" ht="12.75">
      <c r="A1838" s="2"/>
      <c r="B1838" s="2"/>
      <c r="C1838" s="2"/>
      <c r="D1838" s="2"/>
      <c r="E1838" s="2"/>
      <c r="F1838" s="2"/>
      <c r="G1838" s="2"/>
      <c r="H1838" s="2"/>
      <c r="I1838" s="41"/>
      <c r="J1838" s="2"/>
    </row>
    <row r="1839" spans="1:10" ht="12.75">
      <c r="A1839" s="2"/>
      <c r="B1839" s="2"/>
      <c r="C1839" s="2"/>
      <c r="D1839" s="2"/>
      <c r="E1839" s="2"/>
      <c r="F1839" s="2"/>
      <c r="G1839" s="2"/>
      <c r="H1839" s="2"/>
      <c r="I1839" s="41"/>
      <c r="J1839" s="2"/>
    </row>
    <row r="1840" spans="1:10" ht="12.75">
      <c r="A1840" s="2"/>
      <c r="B1840" s="2"/>
      <c r="C1840" s="2"/>
      <c r="D1840" s="2"/>
      <c r="E1840" s="2"/>
      <c r="F1840" s="2"/>
      <c r="G1840" s="2"/>
      <c r="H1840" s="2"/>
      <c r="I1840" s="41"/>
      <c r="J1840" s="2"/>
    </row>
    <row r="1841" spans="1:10" ht="12.75">
      <c r="A1841" s="2"/>
      <c r="B1841" s="2"/>
      <c r="C1841" s="2"/>
      <c r="D1841" s="2"/>
      <c r="E1841" s="2"/>
      <c r="F1841" s="2"/>
      <c r="G1841" s="2"/>
      <c r="H1841" s="2"/>
      <c r="I1841" s="41"/>
      <c r="J1841" s="2"/>
    </row>
    <row r="1842" spans="1:10" ht="12.75">
      <c r="A1842" s="2"/>
      <c r="B1842" s="2"/>
      <c r="C1842" s="2"/>
      <c r="D1842" s="2"/>
      <c r="E1842" s="2"/>
      <c r="F1842" s="2"/>
      <c r="G1842" s="2"/>
      <c r="H1842" s="2"/>
      <c r="I1842" s="41"/>
      <c r="J1842" s="2"/>
    </row>
    <row r="1843" spans="1:10" ht="12.75">
      <c r="A1843" s="2"/>
      <c r="B1843" s="2"/>
      <c r="C1843" s="2"/>
      <c r="D1843" s="2"/>
      <c r="E1843" s="2"/>
      <c r="F1843" s="2"/>
      <c r="G1843" s="2"/>
      <c r="H1843" s="2"/>
      <c r="I1843" s="41"/>
      <c r="J1843" s="2"/>
    </row>
    <row r="1844" spans="1:10" ht="12.75">
      <c r="A1844" s="2"/>
      <c r="B1844" s="2"/>
      <c r="C1844" s="2"/>
      <c r="D1844" s="2"/>
      <c r="E1844" s="2"/>
      <c r="F1844" s="2"/>
      <c r="G1844" s="2"/>
      <c r="H1844" s="2"/>
      <c r="I1844" s="41"/>
      <c r="J1844" s="2"/>
    </row>
    <row r="1845" spans="1:10" ht="12.75">
      <c r="A1845" s="2"/>
      <c r="B1845" s="2"/>
      <c r="C1845" s="2"/>
      <c r="D1845" s="2"/>
      <c r="E1845" s="2"/>
      <c r="F1845" s="2"/>
      <c r="G1845" s="2"/>
      <c r="H1845" s="2"/>
      <c r="I1845" s="41"/>
      <c r="J1845" s="2"/>
    </row>
    <row r="1846" spans="1:10" ht="12.75">
      <c r="A1846" s="2"/>
      <c r="B1846" s="2"/>
      <c r="C1846" s="2"/>
      <c r="D1846" s="2"/>
      <c r="E1846" s="2"/>
      <c r="F1846" s="2"/>
      <c r="G1846" s="2"/>
      <c r="H1846" s="2"/>
      <c r="I1846" s="41"/>
      <c r="J1846" s="2"/>
    </row>
    <row r="1847" spans="1:10" ht="12.75">
      <c r="A1847" s="2"/>
      <c r="B1847" s="2"/>
      <c r="C1847" s="2"/>
      <c r="D1847" s="2"/>
      <c r="E1847" s="2"/>
      <c r="F1847" s="2"/>
      <c r="G1847" s="2"/>
      <c r="H1847" s="2"/>
      <c r="I1847" s="41"/>
      <c r="J1847" s="2"/>
    </row>
    <row r="1848" spans="1:10" ht="12.75">
      <c r="A1848" s="2"/>
      <c r="B1848" s="2"/>
      <c r="C1848" s="2"/>
      <c r="D1848" s="2"/>
      <c r="E1848" s="2"/>
      <c r="F1848" s="2"/>
      <c r="G1848" s="2"/>
      <c r="H1848" s="2"/>
      <c r="I1848" s="41"/>
      <c r="J1848" s="2"/>
    </row>
    <row r="1849" spans="1:10" ht="12.75">
      <c r="A1849" s="2"/>
      <c r="B1849" s="2"/>
      <c r="C1849" s="2"/>
      <c r="D1849" s="2"/>
      <c r="E1849" s="2"/>
      <c r="F1849" s="2"/>
      <c r="G1849" s="2"/>
      <c r="H1849" s="2"/>
      <c r="I1849" s="41"/>
      <c r="J1849" s="2"/>
    </row>
    <row r="1850" spans="1:10" ht="12.75">
      <c r="A1850" s="2"/>
      <c r="B1850" s="2"/>
      <c r="C1850" s="2"/>
      <c r="D1850" s="2"/>
      <c r="E1850" s="2"/>
      <c r="F1850" s="2"/>
      <c r="G1850" s="2"/>
      <c r="H1850" s="2"/>
      <c r="I1850" s="41"/>
      <c r="J1850" s="2"/>
    </row>
    <row r="1851" spans="1:10" ht="12.75">
      <c r="A1851" s="2"/>
      <c r="B1851" s="2"/>
      <c r="C1851" s="2"/>
      <c r="D1851" s="2"/>
      <c r="E1851" s="2"/>
      <c r="F1851" s="2"/>
      <c r="G1851" s="2"/>
      <c r="H1851" s="2"/>
      <c r="I1851" s="41"/>
      <c r="J1851" s="2"/>
    </row>
    <row r="1852" spans="1:10" ht="12.75">
      <c r="A1852" s="2"/>
      <c r="B1852" s="2"/>
      <c r="C1852" s="2"/>
      <c r="D1852" s="2"/>
      <c r="E1852" s="2"/>
      <c r="F1852" s="2"/>
      <c r="G1852" s="2"/>
      <c r="H1852" s="2"/>
      <c r="I1852" s="41"/>
      <c r="J1852" s="2"/>
    </row>
    <row r="1853" spans="1:10" ht="12.75">
      <c r="A1853" s="2"/>
      <c r="B1853" s="2"/>
      <c r="C1853" s="2"/>
      <c r="D1853" s="2"/>
      <c r="E1853" s="2"/>
      <c r="F1853" s="2"/>
      <c r="G1853" s="2"/>
      <c r="H1853" s="2"/>
      <c r="I1853" s="41"/>
      <c r="J1853" s="2"/>
    </row>
    <row r="1854" spans="1:10" ht="12.75">
      <c r="A1854" s="2"/>
      <c r="B1854" s="2"/>
      <c r="C1854" s="2"/>
      <c r="D1854" s="2"/>
      <c r="E1854" s="2"/>
      <c r="F1854" s="2"/>
      <c r="G1854" s="2"/>
      <c r="H1854" s="2"/>
      <c r="I1854" s="41"/>
      <c r="J1854" s="2"/>
    </row>
    <row r="1855" spans="1:10" ht="12.75">
      <c r="A1855" s="2"/>
      <c r="B1855" s="2"/>
      <c r="C1855" s="2"/>
      <c r="D1855" s="2"/>
      <c r="E1855" s="2"/>
      <c r="F1855" s="2"/>
      <c r="G1855" s="2"/>
      <c r="H1855" s="2"/>
      <c r="I1855" s="41"/>
      <c r="J1855" s="2"/>
    </row>
    <row r="1856" spans="1:10" ht="12.75">
      <c r="A1856" s="2"/>
      <c r="B1856" s="2"/>
      <c r="C1856" s="2"/>
      <c r="D1856" s="2"/>
      <c r="E1856" s="2"/>
      <c r="F1856" s="2"/>
      <c r="G1856" s="2"/>
      <c r="H1856" s="2"/>
      <c r="I1856" s="41"/>
      <c r="J1856" s="2"/>
    </row>
    <row r="1857" spans="1:10" ht="12.75">
      <c r="A1857" s="2"/>
      <c r="B1857" s="2"/>
      <c r="C1857" s="2"/>
      <c r="D1857" s="2"/>
      <c r="E1857" s="2"/>
      <c r="F1857" s="2"/>
      <c r="G1857" s="2"/>
      <c r="H1857" s="2"/>
      <c r="I1857" s="41"/>
      <c r="J1857" s="2"/>
    </row>
    <row r="1858" spans="1:10" ht="12.75">
      <c r="A1858" s="2"/>
      <c r="B1858" s="2"/>
      <c r="C1858" s="2"/>
      <c r="D1858" s="2"/>
      <c r="E1858" s="2"/>
      <c r="F1858" s="2"/>
      <c r="G1858" s="2"/>
      <c r="H1858" s="2"/>
      <c r="I1858" s="41"/>
      <c r="J1858" s="2"/>
    </row>
    <row r="1859" spans="1:10" ht="12.75">
      <c r="A1859" s="2"/>
      <c r="B1859" s="2"/>
      <c r="C1859" s="2"/>
      <c r="D1859" s="2"/>
      <c r="E1859" s="2"/>
      <c r="F1859" s="2"/>
      <c r="G1859" s="2"/>
      <c r="H1859" s="2"/>
      <c r="I1859" s="41"/>
      <c r="J1859" s="2"/>
    </row>
    <row r="1860" spans="1:10" ht="12.75">
      <c r="A1860" s="2"/>
      <c r="B1860" s="2"/>
      <c r="C1860" s="2"/>
      <c r="D1860" s="2"/>
      <c r="E1860" s="2"/>
      <c r="F1860" s="2"/>
      <c r="G1860" s="2"/>
      <c r="H1860" s="2"/>
      <c r="I1860" s="41"/>
      <c r="J1860" s="2"/>
    </row>
    <row r="1861" spans="1:10" ht="12.75">
      <c r="A1861" s="2"/>
      <c r="B1861" s="2"/>
      <c r="C1861" s="2"/>
      <c r="D1861" s="2"/>
      <c r="E1861" s="2"/>
      <c r="F1861" s="2"/>
      <c r="G1861" s="2"/>
      <c r="H1861" s="2"/>
      <c r="I1861" s="41"/>
      <c r="J1861" s="2"/>
    </row>
    <row r="1862" spans="1:10" ht="12.75">
      <c r="A1862" s="2"/>
      <c r="B1862" s="2"/>
      <c r="C1862" s="2"/>
      <c r="D1862" s="2"/>
      <c r="E1862" s="2"/>
      <c r="F1862" s="2"/>
      <c r="G1862" s="2"/>
      <c r="H1862" s="2"/>
      <c r="I1862" s="41"/>
      <c r="J1862" s="2"/>
    </row>
    <row r="1863" spans="1:10" ht="12.75">
      <c r="A1863" s="2"/>
      <c r="B1863" s="2"/>
      <c r="C1863" s="2"/>
      <c r="D1863" s="2"/>
      <c r="E1863" s="2"/>
      <c r="F1863" s="2"/>
      <c r="G1863" s="2"/>
      <c r="H1863" s="2"/>
      <c r="I1863" s="41"/>
      <c r="J1863" s="2"/>
    </row>
    <row r="1864" spans="1:10" ht="12.75">
      <c r="A1864" s="2"/>
      <c r="B1864" s="2"/>
      <c r="C1864" s="2"/>
      <c r="D1864" s="2"/>
      <c r="E1864" s="2"/>
      <c r="F1864" s="2"/>
      <c r="G1864" s="2"/>
      <c r="H1864" s="2"/>
      <c r="I1864" s="41"/>
      <c r="J1864" s="2"/>
    </row>
    <row r="1865" spans="1:10" ht="12.75">
      <c r="A1865" s="2"/>
      <c r="B1865" s="2"/>
      <c r="C1865" s="2"/>
      <c r="D1865" s="2"/>
      <c r="E1865" s="2"/>
      <c r="F1865" s="2"/>
      <c r="G1865" s="2"/>
      <c r="H1865" s="2"/>
      <c r="I1865" s="41"/>
      <c r="J1865" s="2"/>
    </row>
    <row r="1866" spans="1:10" ht="12.75">
      <c r="A1866" s="2"/>
      <c r="B1866" s="2"/>
      <c r="C1866" s="2"/>
      <c r="D1866" s="2"/>
      <c r="E1866" s="2"/>
      <c r="F1866" s="2"/>
      <c r="G1866" s="2"/>
      <c r="H1866" s="2"/>
      <c r="I1866" s="41"/>
      <c r="J1866" s="2"/>
    </row>
    <row r="1867" spans="1:10" ht="12.75">
      <c r="A1867" s="2"/>
      <c r="B1867" s="2"/>
      <c r="C1867" s="2"/>
      <c r="D1867" s="2"/>
      <c r="E1867" s="2"/>
      <c r="F1867" s="2"/>
      <c r="G1867" s="2"/>
      <c r="H1867" s="2"/>
      <c r="I1867" s="41"/>
      <c r="J1867" s="2"/>
    </row>
    <row r="1868" spans="1:10" ht="12.75">
      <c r="A1868" s="2"/>
      <c r="B1868" s="2"/>
      <c r="C1868" s="2"/>
      <c r="D1868" s="2"/>
      <c r="E1868" s="2"/>
      <c r="F1868" s="2"/>
      <c r="G1868" s="2"/>
      <c r="H1868" s="2"/>
      <c r="I1868" s="41"/>
      <c r="J1868" s="2"/>
    </row>
    <row r="1869" spans="1:10" ht="12.75">
      <c r="A1869" s="2"/>
      <c r="B1869" s="2"/>
      <c r="C1869" s="2"/>
      <c r="D1869" s="2"/>
      <c r="E1869" s="2"/>
      <c r="F1869" s="2"/>
      <c r="G1869" s="2"/>
      <c r="H1869" s="2"/>
      <c r="I1869" s="41"/>
      <c r="J1869" s="2"/>
    </row>
    <row r="1870" spans="1:10" ht="12.75">
      <c r="A1870" s="2"/>
      <c r="B1870" s="2"/>
      <c r="C1870" s="2"/>
      <c r="D1870" s="2"/>
      <c r="E1870" s="2"/>
      <c r="F1870" s="2"/>
      <c r="G1870" s="2"/>
      <c r="H1870" s="2"/>
      <c r="I1870" s="41"/>
      <c r="J1870" s="2"/>
    </row>
    <row r="1871" spans="1:10" ht="12.75">
      <c r="A1871" s="2"/>
      <c r="B1871" s="2"/>
      <c r="C1871" s="2"/>
      <c r="D1871" s="2"/>
      <c r="E1871" s="2"/>
      <c r="F1871" s="2"/>
      <c r="G1871" s="2"/>
      <c r="H1871" s="2"/>
      <c r="I1871" s="41"/>
      <c r="J1871" s="2"/>
    </row>
    <row r="1872" spans="1:10" ht="12.75">
      <c r="A1872" s="2"/>
      <c r="B1872" s="2"/>
      <c r="C1872" s="2"/>
      <c r="D1872" s="2"/>
      <c r="E1872" s="2"/>
      <c r="F1872" s="2"/>
      <c r="G1872" s="2"/>
      <c r="H1872" s="2"/>
      <c r="I1872" s="41"/>
      <c r="J1872" s="2"/>
    </row>
    <row r="1873" spans="1:10" ht="12.75">
      <c r="A1873" s="2"/>
      <c r="B1873" s="2"/>
      <c r="C1873" s="2"/>
      <c r="D1873" s="2"/>
      <c r="E1873" s="2"/>
      <c r="F1873" s="2"/>
      <c r="G1873" s="2"/>
      <c r="H1873" s="2"/>
      <c r="I1873" s="41"/>
      <c r="J1873" s="2"/>
    </row>
    <row r="1874" spans="1:10" ht="12.75">
      <c r="A1874" s="2"/>
      <c r="B1874" s="2"/>
      <c r="C1874" s="2"/>
      <c r="D1874" s="2"/>
      <c r="E1874" s="2"/>
      <c r="F1874" s="2"/>
      <c r="G1874" s="2"/>
      <c r="H1874" s="2"/>
      <c r="I1874" s="41"/>
      <c r="J1874" s="2"/>
    </row>
    <row r="1875" spans="1:10" ht="12.75">
      <c r="A1875" s="2"/>
      <c r="B1875" s="2"/>
      <c r="C1875" s="2"/>
      <c r="D1875" s="2"/>
      <c r="E1875" s="2"/>
      <c r="F1875" s="2"/>
      <c r="G1875" s="2"/>
      <c r="H1875" s="2"/>
      <c r="I1875" s="41"/>
      <c r="J1875" s="2"/>
    </row>
    <row r="1876" spans="1:10" ht="12.75">
      <c r="A1876" s="2"/>
      <c r="B1876" s="2"/>
      <c r="C1876" s="2"/>
      <c r="D1876" s="2"/>
      <c r="E1876" s="2"/>
      <c r="F1876" s="2"/>
      <c r="G1876" s="2"/>
      <c r="H1876" s="2"/>
      <c r="I1876" s="41"/>
      <c r="J1876" s="2"/>
    </row>
    <row r="1877" spans="1:10" ht="12.75">
      <c r="A1877" s="2"/>
      <c r="B1877" s="2"/>
      <c r="C1877" s="2"/>
      <c r="D1877" s="2"/>
      <c r="E1877" s="2"/>
      <c r="F1877" s="2"/>
      <c r="G1877" s="2"/>
      <c r="H1877" s="2"/>
      <c r="I1877" s="41"/>
      <c r="J1877" s="2"/>
    </row>
    <row r="1878" spans="1:10" ht="12.75">
      <c r="A1878" s="2"/>
      <c r="B1878" s="2"/>
      <c r="C1878" s="2"/>
      <c r="D1878" s="2"/>
      <c r="E1878" s="2"/>
      <c r="F1878" s="2"/>
      <c r="G1878" s="2"/>
      <c r="H1878" s="2"/>
      <c r="I1878" s="41"/>
      <c r="J1878" s="2"/>
    </row>
    <row r="1879" spans="1:10" ht="12.75">
      <c r="A1879" s="2"/>
      <c r="B1879" s="2"/>
      <c r="C1879" s="2"/>
      <c r="D1879" s="2"/>
      <c r="E1879" s="2"/>
      <c r="F1879" s="2"/>
      <c r="G1879" s="2"/>
      <c r="H1879" s="2"/>
      <c r="I1879" s="41"/>
      <c r="J1879" s="2"/>
    </row>
    <row r="1880" spans="1:10" ht="12.75">
      <c r="A1880" s="2"/>
      <c r="B1880" s="2"/>
      <c r="C1880" s="2"/>
      <c r="D1880" s="2"/>
      <c r="E1880" s="2"/>
      <c r="F1880" s="2"/>
      <c r="G1880" s="2"/>
      <c r="H1880" s="2"/>
      <c r="I1880" s="41"/>
      <c r="J1880" s="2"/>
    </row>
    <row r="1881" spans="1:10" ht="12.75">
      <c r="A1881" s="2"/>
      <c r="B1881" s="2"/>
      <c r="C1881" s="2"/>
      <c r="D1881" s="2"/>
      <c r="E1881" s="2"/>
      <c r="F1881" s="2"/>
      <c r="G1881" s="2"/>
      <c r="H1881" s="2"/>
      <c r="I1881" s="41"/>
      <c r="J1881" s="2"/>
    </row>
    <row r="1882" spans="1:10" ht="12.75">
      <c r="A1882" s="2"/>
      <c r="B1882" s="2"/>
      <c r="C1882" s="2"/>
      <c r="D1882" s="2"/>
      <c r="E1882" s="2"/>
      <c r="F1882" s="2"/>
      <c r="G1882" s="2"/>
      <c r="H1882" s="2"/>
      <c r="I1882" s="41"/>
      <c r="J1882" s="2"/>
    </row>
    <row r="1883" spans="1:10" ht="12.75">
      <c r="A1883" s="2"/>
      <c r="B1883" s="2"/>
      <c r="C1883" s="2"/>
      <c r="D1883" s="2"/>
      <c r="E1883" s="2"/>
      <c r="F1883" s="2"/>
      <c r="G1883" s="2"/>
      <c r="H1883" s="2"/>
      <c r="I1883" s="41"/>
      <c r="J1883" s="2"/>
    </row>
    <row r="1884" spans="1:10" ht="12.75">
      <c r="A1884" s="2"/>
      <c r="B1884" s="2"/>
      <c r="C1884" s="2"/>
      <c r="D1884" s="2"/>
      <c r="E1884" s="2"/>
      <c r="F1884" s="2"/>
      <c r="G1884" s="2"/>
      <c r="H1884" s="2"/>
      <c r="I1884" s="41"/>
      <c r="J1884" s="2"/>
    </row>
    <row r="1885" spans="1:10" ht="12.75">
      <c r="A1885" s="2"/>
      <c r="B1885" s="2"/>
      <c r="C1885" s="2"/>
      <c r="D1885" s="2"/>
      <c r="E1885" s="2"/>
      <c r="F1885" s="2"/>
      <c r="G1885" s="2"/>
      <c r="H1885" s="2"/>
      <c r="I1885" s="41"/>
      <c r="J1885" s="2"/>
    </row>
    <row r="1886" spans="1:10" ht="12.75">
      <c r="A1886" s="2"/>
      <c r="B1886" s="2"/>
      <c r="C1886" s="2"/>
      <c r="D1886" s="2"/>
      <c r="E1886" s="2"/>
      <c r="F1886" s="2"/>
      <c r="G1886" s="2"/>
      <c r="H1886" s="2"/>
      <c r="I1886" s="41"/>
      <c r="J1886" s="2"/>
    </row>
    <row r="1887" spans="1:10" ht="12.75">
      <c r="A1887" s="2"/>
      <c r="B1887" s="2"/>
      <c r="C1887" s="2"/>
      <c r="D1887" s="2"/>
      <c r="E1887" s="2"/>
      <c r="F1887" s="2"/>
      <c r="G1887" s="2"/>
      <c r="H1887" s="2"/>
      <c r="I1887" s="41"/>
      <c r="J1887" s="2"/>
    </row>
    <row r="1888" spans="1:10" ht="12.75">
      <c r="A1888" s="2"/>
      <c r="B1888" s="2"/>
      <c r="C1888" s="2"/>
      <c r="D1888" s="2"/>
      <c r="E1888" s="2"/>
      <c r="F1888" s="2"/>
      <c r="G1888" s="2"/>
      <c r="H1888" s="2"/>
      <c r="I1888" s="41"/>
      <c r="J1888" s="2"/>
    </row>
    <row r="1889" spans="1:10" ht="12.75">
      <c r="A1889" s="2"/>
      <c r="B1889" s="2"/>
      <c r="C1889" s="2"/>
      <c r="D1889" s="2"/>
      <c r="E1889" s="2"/>
      <c r="F1889" s="2"/>
      <c r="G1889" s="2"/>
      <c r="H1889" s="2"/>
      <c r="I1889" s="41"/>
      <c r="J1889" s="2"/>
    </row>
    <row r="1890" spans="1:10" ht="12.75">
      <c r="A1890" s="2"/>
      <c r="B1890" s="2"/>
      <c r="C1890" s="2"/>
      <c r="D1890" s="2"/>
      <c r="E1890" s="2"/>
      <c r="F1890" s="2"/>
      <c r="G1890" s="2"/>
      <c r="H1890" s="2"/>
      <c r="I1890" s="41"/>
      <c r="J1890" s="2"/>
    </row>
    <row r="1891" spans="1:10" ht="12.75">
      <c r="A1891" s="2"/>
      <c r="B1891" s="2"/>
      <c r="C1891" s="2"/>
      <c r="D1891" s="2"/>
      <c r="E1891" s="2"/>
      <c r="F1891" s="2"/>
      <c r="G1891" s="2"/>
      <c r="H1891" s="2"/>
      <c r="I1891" s="41"/>
      <c r="J1891" s="2"/>
    </row>
    <row r="1892" spans="1:10" ht="12.75">
      <c r="A1892" s="2"/>
      <c r="B1892" s="2"/>
      <c r="C1892" s="2"/>
      <c r="D1892" s="2"/>
      <c r="E1892" s="2"/>
      <c r="F1892" s="2"/>
      <c r="G1892" s="2"/>
      <c r="H1892" s="2"/>
      <c r="I1892" s="41"/>
      <c r="J1892" s="2"/>
    </row>
    <row r="1893" spans="1:10" ht="12.75">
      <c r="A1893" s="2"/>
      <c r="B1893" s="2"/>
      <c r="C1893" s="2"/>
      <c r="D1893" s="2"/>
      <c r="E1893" s="2"/>
      <c r="F1893" s="2"/>
      <c r="G1893" s="2"/>
      <c r="H1893" s="2"/>
      <c r="I1893" s="41"/>
      <c r="J1893" s="2"/>
    </row>
    <row r="1894" spans="1:10" ht="12.75">
      <c r="A1894" s="2"/>
      <c r="B1894" s="2"/>
      <c r="C1894" s="2"/>
      <c r="D1894" s="2"/>
      <c r="E1894" s="2"/>
      <c r="F1894" s="2"/>
      <c r="G1894" s="2"/>
      <c r="H1894" s="2"/>
      <c r="I1894" s="41"/>
      <c r="J1894" s="2"/>
    </row>
    <row r="1895" spans="1:10" ht="12.75">
      <c r="A1895" s="2"/>
      <c r="B1895" s="2"/>
      <c r="C1895" s="2"/>
      <c r="D1895" s="2"/>
      <c r="E1895" s="2"/>
      <c r="F1895" s="2"/>
      <c r="G1895" s="2"/>
      <c r="H1895" s="2"/>
      <c r="I1895" s="41"/>
      <c r="J1895" s="2"/>
    </row>
    <row r="1896" spans="1:10" ht="12.75">
      <c r="A1896" s="2"/>
      <c r="B1896" s="2"/>
      <c r="C1896" s="2"/>
      <c r="D1896" s="2"/>
      <c r="E1896" s="2"/>
      <c r="F1896" s="2"/>
      <c r="G1896" s="2"/>
      <c r="H1896" s="2"/>
      <c r="I1896" s="41"/>
      <c r="J1896" s="2"/>
    </row>
    <row r="1897" spans="1:10" ht="12.75">
      <c r="A1897" s="2"/>
      <c r="B1897" s="2"/>
      <c r="C1897" s="2"/>
      <c r="D1897" s="2"/>
      <c r="E1897" s="2"/>
      <c r="F1897" s="2"/>
      <c r="G1897" s="2"/>
      <c r="H1897" s="2"/>
      <c r="I1897" s="41"/>
      <c r="J1897" s="2"/>
    </row>
    <row r="1898" spans="1:10" ht="12.75">
      <c r="A1898" s="2"/>
      <c r="B1898" s="2"/>
      <c r="C1898" s="2"/>
      <c r="D1898" s="2"/>
      <c r="E1898" s="2"/>
      <c r="F1898" s="2"/>
      <c r="G1898" s="2"/>
      <c r="H1898" s="2"/>
      <c r="I1898" s="41"/>
      <c r="J1898" s="2"/>
    </row>
    <row r="1899" spans="1:10" ht="12.75">
      <c r="A1899" s="2"/>
      <c r="B1899" s="2"/>
      <c r="C1899" s="2"/>
      <c r="D1899" s="2"/>
      <c r="E1899" s="2"/>
      <c r="F1899" s="2"/>
      <c r="G1899" s="2"/>
      <c r="H1899" s="2"/>
      <c r="I1899" s="41"/>
      <c r="J1899" s="2"/>
    </row>
    <row r="1900" spans="1:10" ht="12.75">
      <c r="A1900" s="2"/>
      <c r="B1900" s="2"/>
      <c r="C1900" s="2"/>
      <c r="D1900" s="2"/>
      <c r="E1900" s="2"/>
      <c r="F1900" s="2"/>
      <c r="G1900" s="2"/>
      <c r="H1900" s="2"/>
      <c r="I1900" s="41"/>
      <c r="J1900" s="2"/>
    </row>
    <row r="1901" spans="1:10" ht="12.75">
      <c r="A1901" s="2"/>
      <c r="B1901" s="2"/>
      <c r="C1901" s="2"/>
      <c r="D1901" s="2"/>
      <c r="E1901" s="2"/>
      <c r="F1901" s="2"/>
      <c r="G1901" s="2"/>
      <c r="H1901" s="2"/>
      <c r="I1901" s="41"/>
      <c r="J1901" s="2"/>
    </row>
    <row r="1902" spans="1:10" ht="12.75">
      <c r="A1902" s="2"/>
      <c r="B1902" s="2"/>
      <c r="C1902" s="2"/>
      <c r="D1902" s="2"/>
      <c r="E1902" s="2"/>
      <c r="F1902" s="2"/>
      <c r="G1902" s="2"/>
      <c r="H1902" s="2"/>
      <c r="I1902" s="41"/>
      <c r="J1902" s="2"/>
    </row>
    <row r="1903" spans="1:10" ht="12.75">
      <c r="A1903" s="2"/>
      <c r="B1903" s="2"/>
      <c r="C1903" s="2"/>
      <c r="D1903" s="2"/>
      <c r="E1903" s="2"/>
      <c r="F1903" s="2"/>
      <c r="G1903" s="2"/>
      <c r="H1903" s="2"/>
      <c r="I1903" s="41"/>
      <c r="J1903" s="2"/>
    </row>
    <row r="1904" spans="1:10" ht="12.75">
      <c r="A1904" s="2"/>
      <c r="B1904" s="2"/>
      <c r="C1904" s="2"/>
      <c r="D1904" s="2"/>
      <c r="E1904" s="2"/>
      <c r="F1904" s="2"/>
      <c r="G1904" s="2"/>
      <c r="H1904" s="2"/>
      <c r="I1904" s="41"/>
      <c r="J1904" s="2"/>
    </row>
    <row r="1905" spans="1:10" ht="12.75">
      <c r="A1905" s="2"/>
      <c r="B1905" s="2"/>
      <c r="C1905" s="2"/>
      <c r="D1905" s="2"/>
      <c r="E1905" s="2"/>
      <c r="F1905" s="2"/>
      <c r="G1905" s="2"/>
      <c r="H1905" s="2"/>
      <c r="I1905" s="41"/>
      <c r="J1905" s="2"/>
    </row>
    <row r="1906" spans="1:10" ht="12.75">
      <c r="A1906" s="2"/>
      <c r="B1906" s="2"/>
      <c r="C1906" s="2"/>
      <c r="D1906" s="2"/>
      <c r="E1906" s="2"/>
      <c r="F1906" s="2"/>
      <c r="G1906" s="2"/>
      <c r="H1906" s="2"/>
      <c r="I1906" s="41"/>
      <c r="J1906" s="2"/>
    </row>
    <row r="1907" spans="1:10" ht="12.75">
      <c r="A1907" s="2"/>
      <c r="B1907" s="2"/>
      <c r="C1907" s="2"/>
      <c r="D1907" s="2"/>
      <c r="E1907" s="2"/>
      <c r="F1907" s="2"/>
      <c r="G1907" s="2"/>
      <c r="H1907" s="2"/>
      <c r="I1907" s="41"/>
      <c r="J1907" s="2"/>
    </row>
    <row r="1908" spans="1:10" ht="12.75">
      <c r="A1908" s="2"/>
      <c r="B1908" s="2"/>
      <c r="C1908" s="2"/>
      <c r="D1908" s="2"/>
      <c r="E1908" s="2"/>
      <c r="F1908" s="2"/>
      <c r="G1908" s="2"/>
      <c r="H1908" s="2"/>
      <c r="I1908" s="41"/>
      <c r="J1908" s="2"/>
    </row>
    <row r="1909" spans="1:10" ht="12.75">
      <c r="A1909" s="2"/>
      <c r="B1909" s="2"/>
      <c r="C1909" s="2"/>
      <c r="D1909" s="2"/>
      <c r="E1909" s="2"/>
      <c r="F1909" s="2"/>
      <c r="G1909" s="2"/>
      <c r="H1909" s="2"/>
      <c r="I1909" s="41"/>
      <c r="J1909" s="2"/>
    </row>
    <row r="1910" spans="1:10" ht="12.75">
      <c r="A1910" s="2"/>
      <c r="B1910" s="2"/>
      <c r="C1910" s="2"/>
      <c r="D1910" s="2"/>
      <c r="E1910" s="2"/>
      <c r="F1910" s="2"/>
      <c r="G1910" s="2"/>
      <c r="H1910" s="2"/>
      <c r="I1910" s="41"/>
      <c r="J1910" s="2"/>
    </row>
    <row r="1911" spans="1:10" ht="12.75">
      <c r="A1911" s="2"/>
      <c r="B1911" s="2"/>
      <c r="C1911" s="2"/>
      <c r="D1911" s="2"/>
      <c r="E1911" s="2"/>
      <c r="F1911" s="2"/>
      <c r="G1911" s="2"/>
      <c r="H1911" s="2"/>
      <c r="I1911" s="41"/>
      <c r="J1911" s="2"/>
    </row>
    <row r="1912" spans="1:10" ht="12.75">
      <c r="A1912" s="2"/>
      <c r="B1912" s="2"/>
      <c r="C1912" s="2"/>
      <c r="D1912" s="2"/>
      <c r="E1912" s="2"/>
      <c r="F1912" s="2"/>
      <c r="G1912" s="2"/>
      <c r="H1912" s="2"/>
      <c r="I1912" s="41"/>
      <c r="J1912" s="2"/>
    </row>
    <row r="1913" spans="1:10" ht="12.75">
      <c r="A1913" s="2"/>
      <c r="B1913" s="2"/>
      <c r="C1913" s="2"/>
      <c r="D1913" s="2"/>
      <c r="E1913" s="2"/>
      <c r="F1913" s="2"/>
      <c r="G1913" s="2"/>
      <c r="H1913" s="2"/>
      <c r="I1913" s="41"/>
      <c r="J1913" s="2"/>
    </row>
    <row r="1914" spans="1:10" ht="12.75">
      <c r="A1914" s="2"/>
      <c r="B1914" s="2"/>
      <c r="C1914" s="2"/>
      <c r="D1914" s="2"/>
      <c r="E1914" s="2"/>
      <c r="F1914" s="2"/>
      <c r="G1914" s="2"/>
      <c r="H1914" s="2"/>
      <c r="I1914" s="41"/>
      <c r="J1914" s="2"/>
    </row>
    <row r="1915" spans="1:10" ht="12.75">
      <c r="A1915" s="2"/>
      <c r="B1915" s="2"/>
      <c r="C1915" s="2"/>
      <c r="D1915" s="2"/>
      <c r="E1915" s="2"/>
      <c r="F1915" s="2"/>
      <c r="G1915" s="2"/>
      <c r="H1915" s="2"/>
      <c r="I1915" s="41"/>
      <c r="J1915" s="2"/>
    </row>
    <row r="1916" spans="1:10" ht="12.75">
      <c r="A1916" s="2"/>
      <c r="B1916" s="2"/>
      <c r="C1916" s="2"/>
      <c r="D1916" s="2"/>
      <c r="E1916" s="2"/>
      <c r="F1916" s="2"/>
      <c r="G1916" s="2"/>
      <c r="H1916" s="2"/>
      <c r="I1916" s="41"/>
      <c r="J1916" s="2"/>
    </row>
    <row r="1917" spans="1:10" ht="12.75">
      <c r="A1917" s="2"/>
      <c r="B1917" s="2"/>
      <c r="C1917" s="2"/>
      <c r="D1917" s="2"/>
      <c r="E1917" s="2"/>
      <c r="F1917" s="2"/>
      <c r="G1917" s="2"/>
      <c r="H1917" s="2"/>
      <c r="I1917" s="41"/>
      <c r="J1917" s="2"/>
    </row>
    <row r="1918" spans="1:10" ht="12.75">
      <c r="A1918" s="2"/>
      <c r="B1918" s="2"/>
      <c r="C1918" s="2"/>
      <c r="D1918" s="2"/>
      <c r="E1918" s="2"/>
      <c r="F1918" s="2"/>
      <c r="G1918" s="2"/>
      <c r="H1918" s="2"/>
      <c r="I1918" s="41"/>
      <c r="J1918" s="2"/>
    </row>
    <row r="1919" spans="1:10" ht="12.75">
      <c r="A1919" s="2"/>
      <c r="B1919" s="2"/>
      <c r="C1919" s="2"/>
      <c r="D1919" s="2"/>
      <c r="E1919" s="2"/>
      <c r="F1919" s="2"/>
      <c r="G1919" s="2"/>
      <c r="H1919" s="2"/>
      <c r="I1919" s="41"/>
      <c r="J1919" s="2"/>
    </row>
    <row r="1920" spans="1:10" ht="12.75">
      <c r="A1920" s="2"/>
      <c r="B1920" s="2"/>
      <c r="C1920" s="2"/>
      <c r="D1920" s="2"/>
      <c r="E1920" s="2"/>
      <c r="F1920" s="2"/>
      <c r="G1920" s="2"/>
      <c r="H1920" s="2"/>
      <c r="I1920" s="41"/>
      <c r="J1920" s="2"/>
    </row>
    <row r="1921" spans="1:10" ht="12.75">
      <c r="A1921" s="2"/>
      <c r="B1921" s="2"/>
      <c r="C1921" s="2"/>
      <c r="D1921" s="2"/>
      <c r="E1921" s="2"/>
      <c r="F1921" s="2"/>
      <c r="G1921" s="2"/>
      <c r="H1921" s="2"/>
      <c r="I1921" s="41"/>
      <c r="J1921" s="2"/>
    </row>
    <row r="1922" spans="1:10" ht="12.75">
      <c r="A1922" s="2"/>
      <c r="B1922" s="2"/>
      <c r="C1922" s="2"/>
      <c r="D1922" s="2"/>
      <c r="E1922" s="2"/>
      <c r="F1922" s="2"/>
      <c r="G1922" s="2"/>
      <c r="H1922" s="2"/>
      <c r="I1922" s="41"/>
      <c r="J1922" s="2"/>
    </row>
    <row r="1923" spans="1:10" ht="12.75">
      <c r="A1923" s="2"/>
      <c r="B1923" s="2"/>
      <c r="C1923" s="2"/>
      <c r="D1923" s="2"/>
      <c r="E1923" s="2"/>
      <c r="F1923" s="2"/>
      <c r="G1923" s="2"/>
      <c r="H1923" s="2"/>
      <c r="I1923" s="41"/>
      <c r="J1923" s="2"/>
    </row>
    <row r="1924" spans="1:10" ht="12.75">
      <c r="A1924" s="2"/>
      <c r="B1924" s="2"/>
      <c r="C1924" s="2"/>
      <c r="D1924" s="2"/>
      <c r="E1924" s="2"/>
      <c r="F1924" s="2"/>
      <c r="G1924" s="2"/>
      <c r="H1924" s="2"/>
      <c r="I1924" s="41"/>
      <c r="J1924" s="2"/>
    </row>
    <row r="1925" spans="1:10" ht="12.75">
      <c r="A1925" s="2"/>
      <c r="B1925" s="2"/>
      <c r="C1925" s="2"/>
      <c r="D1925" s="2"/>
      <c r="E1925" s="2"/>
      <c r="F1925" s="2"/>
      <c r="G1925" s="2"/>
      <c r="H1925" s="2"/>
      <c r="I1925" s="41"/>
      <c r="J1925" s="2"/>
    </row>
    <row r="1926" spans="1:10" ht="12.75">
      <c r="A1926" s="2"/>
      <c r="B1926" s="2"/>
      <c r="C1926" s="2"/>
      <c r="D1926" s="2"/>
      <c r="E1926" s="2"/>
      <c r="F1926" s="2"/>
      <c r="G1926" s="2"/>
      <c r="H1926" s="2"/>
      <c r="I1926" s="41"/>
      <c r="J1926" s="2"/>
    </row>
    <row r="1927" spans="1:10" ht="12.75">
      <c r="A1927" s="2"/>
      <c r="B1927" s="2"/>
      <c r="C1927" s="2"/>
      <c r="D1927" s="2"/>
      <c r="E1927" s="2"/>
      <c r="F1927" s="2"/>
      <c r="G1927" s="2"/>
      <c r="H1927" s="2"/>
      <c r="I1927" s="41"/>
      <c r="J1927" s="2"/>
    </row>
    <row r="1928" spans="1:10" ht="12.75">
      <c r="A1928" s="2"/>
      <c r="B1928" s="2"/>
      <c r="C1928" s="2"/>
      <c r="D1928" s="2"/>
      <c r="E1928" s="2"/>
      <c r="F1928" s="2"/>
      <c r="G1928" s="2"/>
      <c r="H1928" s="2"/>
      <c r="I1928" s="41"/>
      <c r="J1928" s="2"/>
    </row>
    <row r="1929" spans="1:10" ht="12.75">
      <c r="A1929" s="2"/>
      <c r="B1929" s="2"/>
      <c r="C1929" s="2"/>
      <c r="D1929" s="2"/>
      <c r="E1929" s="2"/>
      <c r="F1929" s="2"/>
      <c r="G1929" s="2"/>
      <c r="H1929" s="2"/>
      <c r="I1929" s="41"/>
      <c r="J1929" s="2"/>
    </row>
    <row r="1930" spans="1:10" ht="12.75">
      <c r="A1930" s="2"/>
      <c r="B1930" s="2"/>
      <c r="C1930" s="2"/>
      <c r="D1930" s="2"/>
      <c r="E1930" s="2"/>
      <c r="F1930" s="2"/>
      <c r="G1930" s="2"/>
      <c r="H1930" s="2"/>
      <c r="I1930" s="41"/>
      <c r="J1930" s="2"/>
    </row>
    <row r="1931" spans="1:10" ht="12.75">
      <c r="A1931" s="2"/>
      <c r="B1931" s="2"/>
      <c r="C1931" s="2"/>
      <c r="D1931" s="2"/>
      <c r="E1931" s="2"/>
      <c r="F1931" s="2"/>
      <c r="G1931" s="2"/>
      <c r="H1931" s="2"/>
      <c r="I1931" s="41"/>
      <c r="J1931" s="2"/>
    </row>
    <row r="1932" spans="1:10" ht="12.75">
      <c r="A1932" s="2"/>
      <c r="B1932" s="2"/>
      <c r="C1932" s="2"/>
      <c r="D1932" s="2"/>
      <c r="E1932" s="2"/>
      <c r="F1932" s="2"/>
      <c r="G1932" s="2"/>
      <c r="H1932" s="2"/>
      <c r="I1932" s="41"/>
      <c r="J1932" s="2"/>
    </row>
    <row r="1933" spans="1:10" ht="12.75">
      <c r="A1933" s="2"/>
      <c r="B1933" s="2"/>
      <c r="C1933" s="2"/>
      <c r="D1933" s="2"/>
      <c r="E1933" s="2"/>
      <c r="F1933" s="2"/>
      <c r="G1933" s="2"/>
      <c r="H1933" s="2"/>
      <c r="I1933" s="41"/>
      <c r="J1933" s="2"/>
    </row>
    <row r="1934" spans="1:10" ht="12.75">
      <c r="A1934" s="2"/>
      <c r="B1934" s="2"/>
      <c r="C1934" s="2"/>
      <c r="D1934" s="2"/>
      <c r="E1934" s="2"/>
      <c r="F1934" s="2"/>
      <c r="G1934" s="2"/>
      <c r="H1934" s="2"/>
      <c r="I1934" s="41"/>
      <c r="J1934" s="2"/>
    </row>
    <row r="1935" spans="1:10" ht="12.75">
      <c r="A1935" s="2"/>
      <c r="B1935" s="2"/>
      <c r="C1935" s="2"/>
      <c r="D1935" s="2"/>
      <c r="E1935" s="2"/>
      <c r="F1935" s="2"/>
      <c r="G1935" s="2"/>
      <c r="H1935" s="2"/>
      <c r="I1935" s="41"/>
      <c r="J1935" s="2"/>
    </row>
    <row r="1936" spans="1:10" ht="12.75">
      <c r="A1936" s="2"/>
      <c r="B1936" s="2"/>
      <c r="C1936" s="2"/>
      <c r="D1936" s="2"/>
      <c r="E1936" s="2"/>
      <c r="F1936" s="2"/>
      <c r="G1936" s="2"/>
      <c r="H1936" s="2"/>
      <c r="I1936" s="41"/>
      <c r="J1936" s="2"/>
    </row>
    <row r="1937" spans="1:10" ht="12.75">
      <c r="A1937" s="2"/>
      <c r="B1937" s="2"/>
      <c r="C1937" s="2"/>
      <c r="D1937" s="2"/>
      <c r="E1937" s="2"/>
      <c r="F1937" s="2"/>
      <c r="G1937" s="2"/>
      <c r="H1937" s="2"/>
      <c r="I1937" s="41"/>
      <c r="J1937" s="2"/>
    </row>
    <row r="1938" spans="1:10" ht="12.75">
      <c r="A1938" s="2"/>
      <c r="B1938" s="2"/>
      <c r="C1938" s="2"/>
      <c r="D1938" s="2"/>
      <c r="E1938" s="2"/>
      <c r="F1938" s="2"/>
      <c r="G1938" s="2"/>
      <c r="H1938" s="2"/>
      <c r="I1938" s="41"/>
      <c r="J1938" s="2"/>
    </row>
    <row r="1939" spans="1:10" ht="12.75">
      <c r="A1939" s="2"/>
      <c r="B1939" s="2"/>
      <c r="C1939" s="2"/>
      <c r="D1939" s="2"/>
      <c r="E1939" s="2"/>
      <c r="F1939" s="2"/>
      <c r="G1939" s="2"/>
      <c r="H1939" s="2"/>
      <c r="I1939" s="41"/>
      <c r="J1939" s="2"/>
    </row>
    <row r="1940" spans="1:10" ht="12.75">
      <c r="A1940" s="2"/>
      <c r="B1940" s="2"/>
      <c r="C1940" s="2"/>
      <c r="D1940" s="2"/>
      <c r="E1940" s="2"/>
      <c r="F1940" s="2"/>
      <c r="G1940" s="2"/>
      <c r="H1940" s="2"/>
      <c r="I1940" s="41"/>
      <c r="J1940" s="2"/>
    </row>
    <row r="1941" spans="1:10" ht="12.75">
      <c r="A1941" s="2"/>
      <c r="B1941" s="2"/>
      <c r="C1941" s="2"/>
      <c r="D1941" s="2"/>
      <c r="E1941" s="2"/>
      <c r="F1941" s="2"/>
      <c r="G1941" s="2"/>
      <c r="H1941" s="2"/>
      <c r="I1941" s="41"/>
      <c r="J1941" s="2"/>
    </row>
    <row r="1942" spans="1:10" ht="12.75">
      <c r="A1942" s="2"/>
      <c r="B1942" s="2"/>
      <c r="C1942" s="2"/>
      <c r="D1942" s="2"/>
      <c r="E1942" s="2"/>
      <c r="F1942" s="2"/>
      <c r="G1942" s="2"/>
      <c r="H1942" s="2"/>
      <c r="I1942" s="41"/>
      <c r="J1942" s="2"/>
    </row>
    <row r="1943" spans="1:10" ht="12.75">
      <c r="A1943" s="2"/>
      <c r="B1943" s="2"/>
      <c r="C1943" s="2"/>
      <c r="D1943" s="2"/>
      <c r="E1943" s="2"/>
      <c r="F1943" s="2"/>
      <c r="G1943" s="2"/>
      <c r="H1943" s="2"/>
      <c r="I1943" s="41"/>
      <c r="J1943" s="2"/>
    </row>
    <row r="1944" spans="1:10" ht="12.75">
      <c r="A1944" s="2"/>
      <c r="B1944" s="2"/>
      <c r="C1944" s="2"/>
      <c r="D1944" s="2"/>
      <c r="E1944" s="2"/>
      <c r="F1944" s="2"/>
      <c r="G1944" s="2"/>
      <c r="H1944" s="2"/>
      <c r="I1944" s="41"/>
      <c r="J1944" s="2"/>
    </row>
    <row r="1945" spans="1:10" ht="12.75">
      <c r="A1945" s="2"/>
      <c r="B1945" s="2"/>
      <c r="C1945" s="2"/>
      <c r="D1945" s="2"/>
      <c r="E1945" s="2"/>
      <c r="F1945" s="2"/>
      <c r="G1945" s="2"/>
      <c r="H1945" s="2"/>
      <c r="I1945" s="41"/>
      <c r="J1945" s="2"/>
    </row>
    <row r="1946" spans="1:10" ht="12.75">
      <c r="A1946" s="2"/>
      <c r="B1946" s="2"/>
      <c r="C1946" s="2"/>
      <c r="D1946" s="2"/>
      <c r="E1946" s="2"/>
      <c r="F1946" s="2"/>
      <c r="G1946" s="2"/>
      <c r="H1946" s="2"/>
      <c r="I1946" s="41"/>
      <c r="J1946" s="2"/>
    </row>
    <row r="1947" spans="1:10" ht="12.75">
      <c r="A1947" s="2"/>
      <c r="B1947" s="2"/>
      <c r="C1947" s="2"/>
      <c r="D1947" s="2"/>
      <c r="E1947" s="2"/>
      <c r="F1947" s="2"/>
      <c r="G1947" s="2"/>
      <c r="H1947" s="2"/>
      <c r="I1947" s="41"/>
      <c r="J1947" s="2"/>
    </row>
    <row r="1948" spans="1:10" ht="12.75">
      <c r="A1948" s="2"/>
      <c r="B1948" s="2"/>
      <c r="C1948" s="2"/>
      <c r="D1948" s="2"/>
      <c r="E1948" s="2"/>
      <c r="F1948" s="2"/>
      <c r="G1948" s="2"/>
      <c r="H1948" s="2"/>
      <c r="I1948" s="41"/>
      <c r="J1948" s="2"/>
    </row>
    <row r="1949" spans="1:10" ht="12.75">
      <c r="A1949" s="2"/>
      <c r="B1949" s="2"/>
      <c r="C1949" s="2"/>
      <c r="D1949" s="2"/>
      <c r="E1949" s="2"/>
      <c r="F1949" s="2"/>
      <c r="G1949" s="2"/>
      <c r="H1949" s="2"/>
      <c r="I1949" s="41"/>
      <c r="J1949" s="2"/>
    </row>
    <row r="1950" spans="1:10" ht="12.75">
      <c r="A1950" s="2"/>
      <c r="B1950" s="2"/>
      <c r="C1950" s="2"/>
      <c r="D1950" s="2"/>
      <c r="E1950" s="2"/>
      <c r="F1950" s="2"/>
      <c r="G1950" s="2"/>
      <c r="H1950" s="2"/>
      <c r="I1950" s="41"/>
      <c r="J1950" s="2"/>
    </row>
    <row r="1951" spans="1:10" ht="12.75">
      <c r="A1951" s="2"/>
      <c r="B1951" s="2"/>
      <c r="C1951" s="2"/>
      <c r="D1951" s="2"/>
      <c r="E1951" s="2"/>
      <c r="F1951" s="2"/>
      <c r="G1951" s="2"/>
      <c r="H1951" s="2"/>
      <c r="I1951" s="41"/>
      <c r="J1951" s="2"/>
    </row>
    <row r="1952" spans="1:10" ht="12.75">
      <c r="A1952" s="2"/>
      <c r="B1952" s="2"/>
      <c r="C1952" s="2"/>
      <c r="D1952" s="2"/>
      <c r="E1952" s="2"/>
      <c r="F1952" s="2"/>
      <c r="G1952" s="2"/>
      <c r="H1952" s="2"/>
      <c r="I1952" s="41"/>
      <c r="J1952" s="2"/>
    </row>
    <row r="1953" spans="1:10" ht="12.75">
      <c r="A1953" s="2"/>
      <c r="B1953" s="2"/>
      <c r="C1953" s="2"/>
      <c r="D1953" s="2"/>
      <c r="E1953" s="2"/>
      <c r="F1953" s="2"/>
      <c r="G1953" s="2"/>
      <c r="H1953" s="2"/>
      <c r="I1953" s="41"/>
      <c r="J1953" s="2"/>
    </row>
    <row r="1954" spans="1:10" ht="12.75">
      <c r="A1954" s="2"/>
      <c r="B1954" s="2"/>
      <c r="C1954" s="2"/>
      <c r="D1954" s="2"/>
      <c r="E1954" s="2"/>
      <c r="F1954" s="2"/>
      <c r="G1954" s="2"/>
      <c r="H1954" s="2"/>
      <c r="I1954" s="41"/>
      <c r="J1954" s="2"/>
    </row>
    <row r="1955" spans="1:10" ht="12.75">
      <c r="A1955" s="2"/>
      <c r="B1955" s="2"/>
      <c r="C1955" s="2"/>
      <c r="D1955" s="2"/>
      <c r="E1955" s="2"/>
      <c r="F1955" s="2"/>
      <c r="G1955" s="2"/>
      <c r="H1955" s="2"/>
      <c r="I1955" s="41"/>
      <c r="J1955" s="2"/>
    </row>
    <row r="1956" spans="1:10" ht="12.75">
      <c r="A1956" s="2"/>
      <c r="B1956" s="2"/>
      <c r="C1956" s="2"/>
      <c r="D1956" s="2"/>
      <c r="E1956" s="2"/>
      <c r="F1956" s="2"/>
      <c r="G1956" s="2"/>
      <c r="H1956" s="2"/>
      <c r="I1956" s="41"/>
      <c r="J1956" s="2"/>
    </row>
    <row r="1957" spans="1:10" ht="12.75">
      <c r="A1957" s="2"/>
      <c r="B1957" s="2"/>
      <c r="C1957" s="2"/>
      <c r="D1957" s="2"/>
      <c r="E1957" s="2"/>
      <c r="F1957" s="2"/>
      <c r="G1957" s="2"/>
      <c r="H1957" s="2"/>
      <c r="I1957" s="41"/>
      <c r="J1957" s="2"/>
    </row>
    <row r="1958" spans="1:10" ht="12.75">
      <c r="A1958" s="2"/>
      <c r="B1958" s="2"/>
      <c r="C1958" s="2"/>
      <c r="D1958" s="2"/>
      <c r="E1958" s="2"/>
      <c r="F1958" s="2"/>
      <c r="G1958" s="2"/>
      <c r="H1958" s="2"/>
      <c r="I1958" s="41"/>
      <c r="J1958" s="2"/>
    </row>
    <row r="1959" spans="1:10" ht="12.75">
      <c r="A1959" s="2"/>
      <c r="B1959" s="2"/>
      <c r="C1959" s="2"/>
      <c r="D1959" s="2"/>
      <c r="E1959" s="2"/>
      <c r="F1959" s="2"/>
      <c r="G1959" s="2"/>
      <c r="H1959" s="2"/>
      <c r="I1959" s="41"/>
      <c r="J1959" s="2"/>
    </row>
    <row r="1960" spans="1:10" ht="12.75">
      <c r="A1960" s="2"/>
      <c r="B1960" s="2"/>
      <c r="C1960" s="2"/>
      <c r="D1960" s="2"/>
      <c r="E1960" s="2"/>
      <c r="F1960" s="2"/>
      <c r="G1960" s="2"/>
      <c r="H1960" s="2"/>
      <c r="I1960" s="41"/>
      <c r="J1960" s="2"/>
    </row>
    <row r="1961" spans="1:10" ht="12.75">
      <c r="A1961" s="2"/>
      <c r="B1961" s="2"/>
      <c r="C1961" s="2"/>
      <c r="D1961" s="2"/>
      <c r="E1961" s="2"/>
      <c r="F1961" s="2"/>
      <c r="G1961" s="2"/>
      <c r="H1961" s="2"/>
      <c r="I1961" s="41"/>
      <c r="J1961" s="2"/>
    </row>
    <row r="1962" spans="1:10" ht="12.75">
      <c r="A1962" s="2"/>
      <c r="B1962" s="2"/>
      <c r="C1962" s="2"/>
      <c r="D1962" s="2"/>
      <c r="E1962" s="2"/>
      <c r="F1962" s="2"/>
      <c r="G1962" s="2"/>
      <c r="H1962" s="2"/>
      <c r="I1962" s="41"/>
      <c r="J1962" s="2"/>
    </row>
    <row r="1963" spans="1:10" ht="12.75">
      <c r="A1963" s="2"/>
      <c r="B1963" s="2"/>
      <c r="C1963" s="2"/>
      <c r="D1963" s="2"/>
      <c r="E1963" s="2"/>
      <c r="F1963" s="2"/>
      <c r="G1963" s="2"/>
      <c r="H1963" s="2"/>
      <c r="I1963" s="41"/>
      <c r="J1963" s="2"/>
    </row>
    <row r="1964" spans="1:10" ht="12.75">
      <c r="A1964" s="2"/>
      <c r="B1964" s="2"/>
      <c r="C1964" s="2"/>
      <c r="D1964" s="2"/>
      <c r="E1964" s="2"/>
      <c r="F1964" s="2"/>
      <c r="G1964" s="2"/>
      <c r="H1964" s="2"/>
      <c r="I1964" s="41"/>
      <c r="J1964" s="2"/>
    </row>
    <row r="1965" spans="1:10" ht="12.75">
      <c r="A1965" s="2"/>
      <c r="B1965" s="2"/>
      <c r="C1965" s="2"/>
      <c r="D1965" s="2"/>
      <c r="E1965" s="2"/>
      <c r="F1965" s="2"/>
      <c r="G1965" s="2"/>
      <c r="H1965" s="2"/>
      <c r="I1965" s="41"/>
      <c r="J1965" s="2"/>
    </row>
    <row r="1966" spans="1:10" ht="12.75">
      <c r="A1966" s="2"/>
      <c r="B1966" s="2"/>
      <c r="C1966" s="2"/>
      <c r="D1966" s="2"/>
      <c r="E1966" s="2"/>
      <c r="F1966" s="2"/>
      <c r="G1966" s="2"/>
      <c r="H1966" s="2"/>
      <c r="I1966" s="41"/>
      <c r="J1966" s="2"/>
    </row>
    <row r="1967" spans="1:10" ht="12.75">
      <c r="A1967" s="2"/>
      <c r="B1967" s="2"/>
      <c r="C1967" s="2"/>
      <c r="D1967" s="2"/>
      <c r="E1967" s="2"/>
      <c r="F1967" s="2"/>
      <c r="G1967" s="2"/>
      <c r="H1967" s="2"/>
      <c r="I1967" s="41"/>
      <c r="J1967" s="2"/>
    </row>
    <row r="1968" spans="1:10" ht="12.75">
      <c r="A1968" s="2"/>
      <c r="B1968" s="2"/>
      <c r="C1968" s="2"/>
      <c r="D1968" s="2"/>
      <c r="E1968" s="2"/>
      <c r="F1968" s="2"/>
      <c r="G1968" s="2"/>
      <c r="H1968" s="2"/>
      <c r="I1968" s="41"/>
      <c r="J1968" s="2"/>
    </row>
    <row r="1969" spans="1:10" ht="12.75">
      <c r="A1969" s="2"/>
      <c r="B1969" s="2"/>
      <c r="C1969" s="2"/>
      <c r="D1969" s="2"/>
      <c r="E1969" s="2"/>
      <c r="F1969" s="2"/>
      <c r="G1969" s="2"/>
      <c r="H1969" s="2"/>
      <c r="I1969" s="41"/>
      <c r="J1969" s="2"/>
    </row>
    <row r="1970" spans="1:10" ht="12.75">
      <c r="A1970" s="2"/>
      <c r="B1970" s="2"/>
      <c r="C1970" s="2"/>
      <c r="D1970" s="2"/>
      <c r="E1970" s="2"/>
      <c r="F1970" s="2"/>
      <c r="G1970" s="2"/>
      <c r="H1970" s="2"/>
      <c r="I1970" s="41"/>
      <c r="J1970" s="2"/>
    </row>
    <row r="1971" spans="1:10" ht="12.75">
      <c r="A1971" s="2"/>
      <c r="B1971" s="2"/>
      <c r="C1971" s="2"/>
      <c r="D1971" s="2"/>
      <c r="E1971" s="2"/>
      <c r="F1971" s="2"/>
      <c r="G1971" s="2"/>
      <c r="H1971" s="2"/>
      <c r="I1971" s="41"/>
      <c r="J1971" s="2"/>
    </row>
    <row r="1972" spans="1:10" ht="12.75">
      <c r="A1972" s="2"/>
      <c r="B1972" s="2"/>
      <c r="C1972" s="2"/>
      <c r="D1972" s="2"/>
      <c r="E1972" s="2"/>
      <c r="F1972" s="2"/>
      <c r="G1972" s="2"/>
      <c r="H1972" s="2"/>
      <c r="I1972" s="41"/>
      <c r="J1972" s="2"/>
    </row>
    <row r="1973" spans="1:10" ht="12.75">
      <c r="A1973" s="2"/>
      <c r="B1973" s="2"/>
      <c r="C1973" s="2"/>
      <c r="D1973" s="2"/>
      <c r="E1973" s="2"/>
      <c r="F1973" s="2"/>
      <c r="G1973" s="2"/>
      <c r="H1973" s="2"/>
      <c r="I1973" s="41"/>
      <c r="J1973" s="2"/>
    </row>
    <row r="1974" spans="1:10" ht="12.75">
      <c r="A1974" s="2"/>
      <c r="B1974" s="2"/>
      <c r="C1974" s="2"/>
      <c r="D1974" s="2"/>
      <c r="E1974" s="2"/>
      <c r="F1974" s="2"/>
      <c r="G1974" s="2"/>
      <c r="H1974" s="2"/>
      <c r="I1974" s="41"/>
      <c r="J1974" s="2"/>
    </row>
    <row r="1975" spans="1:10" ht="12.75">
      <c r="A1975" s="2"/>
      <c r="B1975" s="2"/>
      <c r="C1975" s="2"/>
      <c r="D1975" s="2"/>
      <c r="E1975" s="2"/>
      <c r="F1975" s="2"/>
      <c r="G1975" s="2"/>
      <c r="H1975" s="2"/>
      <c r="I1975" s="41"/>
      <c r="J1975" s="2"/>
    </row>
    <row r="1976" spans="1:10" ht="12.75">
      <c r="A1976" s="2"/>
      <c r="B1976" s="2"/>
      <c r="C1976" s="2"/>
      <c r="D1976" s="2"/>
      <c r="E1976" s="2"/>
      <c r="F1976" s="2"/>
      <c r="G1976" s="2"/>
      <c r="H1976" s="2"/>
      <c r="I1976" s="41"/>
      <c r="J1976" s="2"/>
    </row>
    <row r="1977" spans="1:10" ht="12.75">
      <c r="A1977" s="2"/>
      <c r="B1977" s="2"/>
      <c r="C1977" s="2"/>
      <c r="D1977" s="2"/>
      <c r="E1977" s="2"/>
      <c r="F1977" s="2"/>
      <c r="G1977" s="2"/>
      <c r="H1977" s="2"/>
      <c r="I1977" s="41"/>
      <c r="J1977" s="2"/>
    </row>
    <row r="1978" spans="1:10" ht="12.75">
      <c r="A1978" s="2"/>
      <c r="B1978" s="2"/>
      <c r="C1978" s="2"/>
      <c r="D1978" s="2"/>
      <c r="E1978" s="2"/>
      <c r="F1978" s="2"/>
      <c r="G1978" s="2"/>
      <c r="H1978" s="2"/>
      <c r="I1978" s="41"/>
      <c r="J1978" s="2"/>
    </row>
    <row r="1979" spans="1:10" ht="12.75">
      <c r="A1979" s="2"/>
      <c r="B1979" s="2"/>
      <c r="C1979" s="2"/>
      <c r="D1979" s="2"/>
      <c r="E1979" s="2"/>
      <c r="F1979" s="2"/>
      <c r="G1979" s="2"/>
      <c r="H1979" s="2"/>
      <c r="I1979" s="41"/>
      <c r="J1979" s="2"/>
    </row>
    <row r="1980" spans="1:10" ht="12.75">
      <c r="A1980" s="2"/>
      <c r="B1980" s="2"/>
      <c r="C1980" s="2"/>
      <c r="D1980" s="2"/>
      <c r="E1980" s="2"/>
      <c r="F1980" s="2"/>
      <c r="G1980" s="2"/>
      <c r="H1980" s="2"/>
      <c r="I1980" s="41"/>
      <c r="J1980" s="2"/>
    </row>
    <row r="1981" spans="1:10" ht="12.75">
      <c r="A1981" s="2"/>
      <c r="B1981" s="2"/>
      <c r="C1981" s="2"/>
      <c r="D1981" s="2"/>
      <c r="E1981" s="2"/>
      <c r="F1981" s="2"/>
      <c r="G1981" s="2"/>
      <c r="H1981" s="2"/>
      <c r="I1981" s="41"/>
      <c r="J1981" s="2"/>
    </row>
    <row r="1982" spans="1:10" ht="12.75">
      <c r="A1982" s="2"/>
      <c r="B1982" s="2"/>
      <c r="C1982" s="2"/>
      <c r="D1982" s="2"/>
      <c r="E1982" s="2"/>
      <c r="F1982" s="2"/>
      <c r="G1982" s="2"/>
      <c r="H1982" s="2"/>
      <c r="I1982" s="41"/>
      <c r="J1982" s="2"/>
    </row>
    <row r="1983" spans="1:10" ht="12.75">
      <c r="A1983" s="2"/>
      <c r="B1983" s="2"/>
      <c r="C1983" s="2"/>
      <c r="D1983" s="2"/>
      <c r="E1983" s="2"/>
      <c r="F1983" s="2"/>
      <c r="G1983" s="2"/>
      <c r="H1983" s="2"/>
      <c r="I1983" s="41"/>
      <c r="J1983" s="2"/>
    </row>
    <row r="1984" spans="1:10" ht="12.75">
      <c r="A1984" s="2"/>
      <c r="B1984" s="2"/>
      <c r="C1984" s="2"/>
      <c r="D1984" s="2"/>
      <c r="E1984" s="2"/>
      <c r="F1984" s="2"/>
      <c r="G1984" s="2"/>
      <c r="H1984" s="2"/>
      <c r="I1984" s="41"/>
      <c r="J1984" s="2"/>
    </row>
    <row r="1985" spans="1:10" ht="12.75">
      <c r="A1985" s="2"/>
      <c r="B1985" s="2"/>
      <c r="C1985" s="2"/>
      <c r="D1985" s="2"/>
      <c r="E1985" s="2"/>
      <c r="F1985" s="2"/>
      <c r="G1985" s="2"/>
      <c r="H1985" s="2"/>
      <c r="I1985" s="41"/>
      <c r="J1985" s="2"/>
    </row>
    <row r="1986" spans="1:10" ht="12.75">
      <c r="A1986" s="2"/>
      <c r="B1986" s="2"/>
      <c r="C1986" s="2"/>
      <c r="D1986" s="2"/>
      <c r="E1986" s="2"/>
      <c r="F1986" s="2"/>
      <c r="G1986" s="2"/>
      <c r="H1986" s="2"/>
      <c r="I1986" s="41"/>
      <c r="J1986" s="2"/>
    </row>
    <row r="1987" spans="1:10" ht="12.75">
      <c r="A1987" s="2"/>
      <c r="B1987" s="2"/>
      <c r="C1987" s="2"/>
      <c r="D1987" s="2"/>
      <c r="E1987" s="2"/>
      <c r="F1987" s="2"/>
      <c r="G1987" s="2"/>
      <c r="H1987" s="2"/>
      <c r="I1987" s="41"/>
      <c r="J1987" s="2"/>
    </row>
    <row r="1988" spans="1:10" ht="12.75">
      <c r="A1988" s="2"/>
      <c r="B1988" s="2"/>
      <c r="C1988" s="2"/>
      <c r="D1988" s="2"/>
      <c r="E1988" s="2"/>
      <c r="F1988" s="2"/>
      <c r="G1988" s="2"/>
      <c r="H1988" s="2"/>
      <c r="I1988" s="41"/>
      <c r="J1988" s="2"/>
    </row>
    <row r="1989" spans="1:10" ht="12.75">
      <c r="A1989" s="2"/>
      <c r="B1989" s="2"/>
      <c r="C1989" s="2"/>
      <c r="D1989" s="2"/>
      <c r="E1989" s="2"/>
      <c r="F1989" s="2"/>
      <c r="G1989" s="2"/>
      <c r="H1989" s="2"/>
      <c r="I1989" s="41"/>
      <c r="J1989" s="2"/>
    </row>
    <row r="1990" spans="1:10" ht="12.75">
      <c r="A1990" s="2"/>
      <c r="B1990" s="2"/>
      <c r="C1990" s="2"/>
      <c r="D1990" s="2"/>
      <c r="E1990" s="2"/>
      <c r="F1990" s="2"/>
      <c r="G1990" s="2"/>
      <c r="H1990" s="2"/>
      <c r="I1990" s="41"/>
      <c r="J1990" s="2"/>
    </row>
    <row r="1991" spans="1:10" ht="12.75">
      <c r="A1991" s="2"/>
      <c r="B1991" s="2"/>
      <c r="C1991" s="2"/>
      <c r="D1991" s="2"/>
      <c r="E1991" s="2"/>
      <c r="F1991" s="2"/>
      <c r="G1991" s="2"/>
      <c r="H1991" s="2"/>
      <c r="I1991" s="41"/>
      <c r="J1991" s="2"/>
    </row>
    <row r="1992" spans="1:10" ht="12.75">
      <c r="A1992" s="2"/>
      <c r="B1992" s="2"/>
      <c r="C1992" s="2"/>
      <c r="D1992" s="2"/>
      <c r="E1992" s="2"/>
      <c r="F1992" s="2"/>
      <c r="G1992" s="2"/>
      <c r="H1992" s="2"/>
      <c r="I1992" s="41"/>
      <c r="J1992" s="2"/>
    </row>
    <row r="1993" spans="1:10" ht="12.75">
      <c r="A1993" s="2"/>
      <c r="B1993" s="2"/>
      <c r="C1993" s="2"/>
      <c r="D1993" s="2"/>
      <c r="E1993" s="2"/>
      <c r="F1993" s="2"/>
      <c r="G1993" s="2"/>
      <c r="H1993" s="2"/>
      <c r="I1993" s="41"/>
      <c r="J1993" s="2"/>
    </row>
    <row r="1994" spans="1:10" ht="12.75">
      <c r="A1994" s="2"/>
      <c r="B1994" s="2"/>
      <c r="C1994" s="2"/>
      <c r="D1994" s="2"/>
      <c r="E1994" s="2"/>
      <c r="F1994" s="2"/>
      <c r="G1994" s="2"/>
      <c r="H1994" s="2"/>
      <c r="I1994" s="41"/>
      <c r="J1994" s="2"/>
    </row>
    <row r="1995" spans="1:10" ht="12.75">
      <c r="A1995" s="2"/>
      <c r="B1995" s="2"/>
      <c r="C1995" s="2"/>
      <c r="D1995" s="2"/>
      <c r="E1995" s="2"/>
      <c r="F1995" s="2"/>
      <c r="G1995" s="2"/>
      <c r="H1995" s="2"/>
      <c r="I1995" s="41"/>
      <c r="J1995" s="2"/>
    </row>
    <row r="1996" spans="1:10" ht="12.75">
      <c r="A1996" s="2"/>
      <c r="B1996" s="2"/>
      <c r="C1996" s="2"/>
      <c r="D1996" s="2"/>
      <c r="E1996" s="2"/>
      <c r="F1996" s="2"/>
      <c r="G1996" s="2"/>
      <c r="H1996" s="2"/>
      <c r="I1996" s="41"/>
      <c r="J1996" s="2"/>
    </row>
    <row r="1997" spans="1:10" ht="12.75">
      <c r="A1997" s="2"/>
      <c r="B1997" s="2"/>
      <c r="C1997" s="2"/>
      <c r="D1997" s="2"/>
      <c r="E1997" s="2"/>
      <c r="F1997" s="2"/>
      <c r="G1997" s="2"/>
      <c r="H1997" s="2"/>
      <c r="I1997" s="41"/>
      <c r="J1997" s="2"/>
    </row>
    <row r="1998" spans="1:10" ht="12.75">
      <c r="A1998" s="2"/>
      <c r="B1998" s="2"/>
      <c r="C1998" s="2"/>
      <c r="D1998" s="2"/>
      <c r="E1998" s="2"/>
      <c r="F1998" s="2"/>
      <c r="G1998" s="2"/>
      <c r="H1998" s="2"/>
      <c r="I1998" s="41"/>
      <c r="J1998" s="2"/>
    </row>
    <row r="1999" spans="1:10" ht="12.75">
      <c r="A1999" s="2"/>
      <c r="B1999" s="2"/>
      <c r="C1999" s="2"/>
      <c r="D1999" s="2"/>
      <c r="E1999" s="2"/>
      <c r="F1999" s="2"/>
      <c r="G1999" s="2"/>
      <c r="H1999" s="2"/>
      <c r="I1999" s="41"/>
      <c r="J1999" s="2"/>
    </row>
    <row r="2000" spans="1:10" ht="12.75">
      <c r="A2000" s="2"/>
      <c r="B2000" s="2"/>
      <c r="C2000" s="2"/>
      <c r="D2000" s="2"/>
      <c r="E2000" s="2"/>
      <c r="F2000" s="2"/>
      <c r="G2000" s="2"/>
      <c r="H2000" s="2"/>
      <c r="I2000" s="41"/>
      <c r="J2000" s="2"/>
    </row>
    <row r="2001" spans="1:10" ht="12.75">
      <c r="A2001" s="2"/>
      <c r="B2001" s="2"/>
      <c r="C2001" s="2"/>
      <c r="D2001" s="2"/>
      <c r="E2001" s="2"/>
      <c r="F2001" s="2"/>
      <c r="G2001" s="2"/>
      <c r="H2001" s="2"/>
      <c r="I2001" s="41"/>
      <c r="J2001" s="2"/>
    </row>
    <row r="2002" spans="1:10" ht="12.75">
      <c r="A2002" s="2"/>
      <c r="B2002" s="2"/>
      <c r="C2002" s="2"/>
      <c r="D2002" s="2"/>
      <c r="E2002" s="2"/>
      <c r="F2002" s="2"/>
      <c r="G2002" s="2"/>
      <c r="H2002" s="2"/>
      <c r="I2002" s="41"/>
      <c r="J2002" s="2"/>
    </row>
    <row r="2003" spans="1:10" ht="12.75">
      <c r="A2003" s="2"/>
      <c r="B2003" s="2"/>
      <c r="C2003" s="2"/>
      <c r="D2003" s="2"/>
      <c r="E2003" s="2"/>
      <c r="F2003" s="2"/>
      <c r="G2003" s="2"/>
      <c r="H2003" s="2"/>
      <c r="I2003" s="41"/>
      <c r="J2003" s="2"/>
    </row>
    <row r="2004" spans="1:10" ht="12.75">
      <c r="A2004" s="2"/>
      <c r="B2004" s="2"/>
      <c r="C2004" s="2"/>
      <c r="D2004" s="2"/>
      <c r="E2004" s="2"/>
      <c r="F2004" s="2"/>
      <c r="G2004" s="2"/>
      <c r="H2004" s="2"/>
      <c r="I2004" s="41"/>
      <c r="J2004" s="2"/>
    </row>
    <row r="2005" spans="1:10" ht="12.75">
      <c r="A2005" s="2"/>
      <c r="B2005" s="2"/>
      <c r="C2005" s="2"/>
      <c r="D2005" s="2"/>
      <c r="E2005" s="2"/>
      <c r="F2005" s="2"/>
      <c r="G2005" s="2"/>
      <c r="H2005" s="2"/>
      <c r="I2005" s="41"/>
      <c r="J2005" s="2"/>
    </row>
    <row r="2006" spans="1:10" ht="12.75">
      <c r="A2006" s="2"/>
      <c r="B2006" s="2"/>
      <c r="C2006" s="2"/>
      <c r="D2006" s="2"/>
      <c r="E2006" s="2"/>
      <c r="F2006" s="2"/>
      <c r="G2006" s="2"/>
      <c r="H2006" s="2"/>
      <c r="I2006" s="41"/>
      <c r="J2006" s="2"/>
    </row>
    <row r="2007" spans="1:10" ht="12.75">
      <c r="A2007" s="2"/>
      <c r="B2007" s="2"/>
      <c r="C2007" s="2"/>
      <c r="D2007" s="2"/>
      <c r="E2007" s="2"/>
      <c r="F2007" s="2"/>
      <c r="G2007" s="2"/>
      <c r="H2007" s="2"/>
      <c r="I2007" s="41"/>
      <c r="J2007" s="2"/>
    </row>
    <row r="2008" spans="1:10" ht="12.75">
      <c r="A2008" s="2"/>
      <c r="B2008" s="2"/>
      <c r="C2008" s="2"/>
      <c r="D2008" s="2"/>
      <c r="E2008" s="2"/>
      <c r="F2008" s="2"/>
      <c r="G2008" s="2"/>
      <c r="H2008" s="2"/>
      <c r="I2008" s="41"/>
      <c r="J2008" s="2"/>
    </row>
    <row r="2009" spans="1:10" ht="12.75">
      <c r="A2009" s="2"/>
      <c r="B2009" s="2"/>
      <c r="C2009" s="2"/>
      <c r="D2009" s="2"/>
      <c r="E2009" s="2"/>
      <c r="F2009" s="2"/>
      <c r="G2009" s="2"/>
      <c r="H2009" s="2"/>
      <c r="I2009" s="41"/>
      <c r="J2009" s="2"/>
    </row>
    <row r="2010" spans="1:10" ht="12.75">
      <c r="A2010" s="2"/>
      <c r="B2010" s="2"/>
      <c r="C2010" s="2"/>
      <c r="D2010" s="2"/>
      <c r="E2010" s="2"/>
      <c r="F2010" s="2"/>
      <c r="G2010" s="2"/>
      <c r="H2010" s="2"/>
      <c r="I2010" s="41"/>
      <c r="J2010" s="2"/>
    </row>
    <row r="2011" spans="1:10" ht="12.75">
      <c r="A2011" s="2"/>
      <c r="B2011" s="2"/>
      <c r="C2011" s="2"/>
      <c r="D2011" s="2"/>
      <c r="E2011" s="2"/>
      <c r="F2011" s="2"/>
      <c r="G2011" s="2"/>
      <c r="H2011" s="2"/>
      <c r="I2011" s="41"/>
      <c r="J2011" s="2"/>
    </row>
    <row r="2012" spans="1:10" ht="12.75">
      <c r="A2012" s="2"/>
      <c r="B2012" s="2"/>
      <c r="C2012" s="2"/>
      <c r="D2012" s="2"/>
      <c r="E2012" s="2"/>
      <c r="F2012" s="2"/>
      <c r="G2012" s="2"/>
      <c r="H2012" s="2"/>
      <c r="I2012" s="41"/>
      <c r="J2012" s="2"/>
    </row>
    <row r="2013" spans="1:10" ht="12.75">
      <c r="A2013" s="2"/>
      <c r="B2013" s="2"/>
      <c r="C2013" s="2"/>
      <c r="D2013" s="2"/>
      <c r="E2013" s="2"/>
      <c r="F2013" s="2"/>
      <c r="G2013" s="2"/>
      <c r="H2013" s="2"/>
      <c r="I2013" s="41"/>
      <c r="J2013" s="2"/>
    </row>
    <row r="2014" spans="1:10" ht="12.75">
      <c r="A2014" s="2"/>
      <c r="B2014" s="2"/>
      <c r="C2014" s="2"/>
      <c r="D2014" s="2"/>
      <c r="E2014" s="2"/>
      <c r="F2014" s="2"/>
      <c r="G2014" s="2"/>
      <c r="H2014" s="2"/>
      <c r="I2014" s="41"/>
      <c r="J2014" s="2"/>
    </row>
    <row r="2015" spans="1:10" ht="12.75">
      <c r="A2015" s="2"/>
      <c r="B2015" s="2"/>
      <c r="C2015" s="2"/>
      <c r="D2015" s="2"/>
      <c r="E2015" s="2"/>
      <c r="F2015" s="2"/>
      <c r="G2015" s="2"/>
      <c r="H2015" s="2"/>
      <c r="I2015" s="41"/>
      <c r="J2015" s="2"/>
    </row>
    <row r="2016" spans="1:10" ht="12.75">
      <c r="A2016" s="2"/>
      <c r="B2016" s="2"/>
      <c r="C2016" s="2"/>
      <c r="D2016" s="2"/>
      <c r="E2016" s="2"/>
      <c r="F2016" s="2"/>
      <c r="G2016" s="2"/>
      <c r="H2016" s="2"/>
      <c r="I2016" s="41"/>
      <c r="J2016" s="2"/>
    </row>
    <row r="2017" spans="1:10" ht="12.75">
      <c r="A2017" s="2"/>
      <c r="B2017" s="2"/>
      <c r="C2017" s="2"/>
      <c r="D2017" s="2"/>
      <c r="E2017" s="2"/>
      <c r="F2017" s="2"/>
      <c r="G2017" s="2"/>
      <c r="H2017" s="2"/>
      <c r="I2017" s="41"/>
      <c r="J2017" s="2"/>
    </row>
    <row r="2018" spans="1:10" ht="12.75">
      <c r="A2018" s="2"/>
      <c r="B2018" s="2"/>
      <c r="C2018" s="2"/>
      <c r="D2018" s="2"/>
      <c r="E2018" s="2"/>
      <c r="F2018" s="2"/>
      <c r="G2018" s="2"/>
      <c r="H2018" s="2"/>
      <c r="I2018" s="41"/>
      <c r="J2018" s="2"/>
    </row>
    <row r="2019" spans="1:10" ht="12.75">
      <c r="A2019" s="2"/>
      <c r="B2019" s="2"/>
      <c r="C2019" s="2"/>
      <c r="D2019" s="2"/>
      <c r="E2019" s="2"/>
      <c r="F2019" s="2"/>
      <c r="G2019" s="2"/>
      <c r="H2019" s="2"/>
      <c r="I2019" s="41"/>
      <c r="J2019" s="2"/>
    </row>
    <row r="2020" spans="1:10" ht="12.75">
      <c r="A2020" s="2"/>
      <c r="B2020" s="2"/>
      <c r="C2020" s="2"/>
      <c r="D2020" s="2"/>
      <c r="E2020" s="2"/>
      <c r="F2020" s="2"/>
      <c r="G2020" s="2"/>
      <c r="H2020" s="2"/>
      <c r="I2020" s="41"/>
      <c r="J2020" s="2"/>
    </row>
    <row r="2021" spans="1:10" ht="12.75">
      <c r="A2021" s="2"/>
      <c r="B2021" s="2"/>
      <c r="C2021" s="2"/>
      <c r="D2021" s="2"/>
      <c r="E2021" s="2"/>
      <c r="F2021" s="2"/>
      <c r="G2021" s="2"/>
      <c r="H2021" s="2"/>
      <c r="I2021" s="41"/>
      <c r="J2021" s="2"/>
    </row>
    <row r="2022" spans="1:10" ht="12.75">
      <c r="A2022" s="2"/>
      <c r="B2022" s="2"/>
      <c r="C2022" s="2"/>
      <c r="D2022" s="2"/>
      <c r="E2022" s="2"/>
      <c r="F2022" s="2"/>
      <c r="G2022" s="2"/>
      <c r="H2022" s="2"/>
      <c r="I2022" s="41"/>
      <c r="J2022" s="2"/>
    </row>
    <row r="2023" spans="1:10" ht="12.75">
      <c r="A2023" s="2"/>
      <c r="B2023" s="2"/>
      <c r="C2023" s="2"/>
      <c r="D2023" s="2"/>
      <c r="E2023" s="2"/>
      <c r="F2023" s="2"/>
      <c r="G2023" s="2"/>
      <c r="H2023" s="2"/>
      <c r="I2023" s="41"/>
      <c r="J2023" s="2"/>
    </row>
    <row r="2024" spans="1:10" ht="12.75">
      <c r="A2024" s="2"/>
      <c r="B2024" s="2"/>
      <c r="C2024" s="2"/>
      <c r="D2024" s="2"/>
      <c r="E2024" s="2"/>
      <c r="F2024" s="2"/>
      <c r="G2024" s="2"/>
      <c r="H2024" s="2"/>
      <c r="I2024" s="41"/>
      <c r="J2024" s="2"/>
    </row>
    <row r="2025" spans="1:10" ht="12.75">
      <c r="A2025" s="2"/>
      <c r="B2025" s="2"/>
      <c r="C2025" s="2"/>
      <c r="D2025" s="2"/>
      <c r="E2025" s="2"/>
      <c r="F2025" s="2"/>
      <c r="G2025" s="2"/>
      <c r="H2025" s="2"/>
      <c r="I2025" s="41"/>
      <c r="J2025" s="2"/>
    </row>
    <row r="2026" spans="1:10" ht="12.75">
      <c r="A2026" s="2"/>
      <c r="B2026" s="2"/>
      <c r="C2026" s="2"/>
      <c r="D2026" s="2"/>
      <c r="E2026" s="2"/>
      <c r="F2026" s="2"/>
      <c r="G2026" s="2"/>
      <c r="H2026" s="2"/>
      <c r="I2026" s="41"/>
      <c r="J2026" s="2"/>
    </row>
    <row r="2027" spans="1:10" ht="12.75">
      <c r="A2027" s="2"/>
      <c r="B2027" s="2"/>
      <c r="C2027" s="2"/>
      <c r="D2027" s="2"/>
      <c r="E2027" s="2"/>
      <c r="F2027" s="2"/>
      <c r="G2027" s="2"/>
      <c r="H2027" s="2"/>
      <c r="I2027" s="41"/>
      <c r="J2027" s="2"/>
    </row>
    <row r="2028" spans="1:10" ht="12.75">
      <c r="A2028" s="2"/>
      <c r="B2028" s="2"/>
      <c r="C2028" s="2"/>
      <c r="D2028" s="2"/>
      <c r="E2028" s="2"/>
      <c r="F2028" s="2"/>
      <c r="G2028" s="2"/>
      <c r="H2028" s="2"/>
      <c r="I2028" s="41"/>
      <c r="J2028" s="2"/>
    </row>
    <row r="2029" spans="1:10" ht="12.75">
      <c r="A2029" s="2"/>
      <c r="B2029" s="2"/>
      <c r="C2029" s="2"/>
      <c r="D2029" s="2"/>
      <c r="E2029" s="2"/>
      <c r="F2029" s="2"/>
      <c r="G2029" s="2"/>
      <c r="H2029" s="2"/>
      <c r="I2029" s="41"/>
      <c r="J2029" s="2"/>
    </row>
    <row r="2030" spans="1:10" ht="12.75">
      <c r="A2030" s="2"/>
      <c r="B2030" s="2"/>
      <c r="C2030" s="2"/>
      <c r="D2030" s="2"/>
      <c r="E2030" s="2"/>
      <c r="F2030" s="2"/>
      <c r="G2030" s="2"/>
      <c r="H2030" s="2"/>
      <c r="I2030" s="41"/>
      <c r="J2030" s="2"/>
    </row>
    <row r="2031" spans="1:10" ht="12.75">
      <c r="A2031" s="2"/>
      <c r="B2031" s="2"/>
      <c r="C2031" s="2"/>
      <c r="D2031" s="2"/>
      <c r="E2031" s="2"/>
      <c r="F2031" s="2"/>
      <c r="G2031" s="2"/>
      <c r="H2031" s="2"/>
      <c r="I2031" s="41"/>
      <c r="J2031" s="2"/>
    </row>
    <row r="2032" spans="1:10" ht="12.75">
      <c r="A2032" s="2"/>
      <c r="B2032" s="2"/>
      <c r="C2032" s="2"/>
      <c r="D2032" s="2"/>
      <c r="E2032" s="2"/>
      <c r="F2032" s="2"/>
      <c r="G2032" s="2"/>
      <c r="H2032" s="2"/>
      <c r="I2032" s="41"/>
      <c r="J2032" s="2"/>
    </row>
    <row r="2033" spans="1:10" ht="12.75">
      <c r="A2033" s="2"/>
      <c r="B2033" s="2"/>
      <c r="C2033" s="2"/>
      <c r="D2033" s="2"/>
      <c r="E2033" s="2"/>
      <c r="F2033" s="2"/>
      <c r="G2033" s="2"/>
      <c r="H2033" s="2"/>
      <c r="I2033" s="41"/>
      <c r="J2033" s="2"/>
    </row>
    <row r="2034" spans="1:10" ht="12.75">
      <c r="A2034" s="2"/>
      <c r="B2034" s="2"/>
      <c r="C2034" s="2"/>
      <c r="D2034" s="2"/>
      <c r="E2034" s="2"/>
      <c r="F2034" s="2"/>
      <c r="G2034" s="2"/>
      <c r="H2034" s="2"/>
      <c r="I2034" s="41"/>
      <c r="J2034" s="2"/>
    </row>
    <row r="2035" spans="1:10" ht="12.75">
      <c r="A2035" s="2"/>
      <c r="B2035" s="2"/>
      <c r="C2035" s="2"/>
      <c r="D2035" s="2"/>
      <c r="E2035" s="2"/>
      <c r="F2035" s="2"/>
      <c r="G2035" s="2"/>
      <c r="H2035" s="2"/>
      <c r="I2035" s="41"/>
      <c r="J2035" s="2"/>
    </row>
    <row r="2036" spans="1:10" ht="12.75">
      <c r="A2036" s="2"/>
      <c r="B2036" s="2"/>
      <c r="C2036" s="2"/>
      <c r="D2036" s="2"/>
      <c r="E2036" s="2"/>
      <c r="F2036" s="2"/>
      <c r="G2036" s="2"/>
      <c r="H2036" s="2"/>
      <c r="I2036" s="41"/>
      <c r="J2036" s="2"/>
    </row>
    <row r="2037" spans="1:10" ht="12.75">
      <c r="A2037" s="2"/>
      <c r="B2037" s="2"/>
      <c r="C2037" s="2"/>
      <c r="D2037" s="2"/>
      <c r="E2037" s="2"/>
      <c r="F2037" s="2"/>
      <c r="G2037" s="2"/>
      <c r="H2037" s="2"/>
      <c r="I2037" s="41"/>
      <c r="J2037" s="2"/>
    </row>
    <row r="2038" spans="1:10" ht="12.75">
      <c r="A2038" s="2"/>
      <c r="B2038" s="2"/>
      <c r="C2038" s="2"/>
      <c r="D2038" s="2"/>
      <c r="E2038" s="2"/>
      <c r="F2038" s="2"/>
      <c r="G2038" s="2"/>
      <c r="H2038" s="2"/>
      <c r="I2038" s="41"/>
      <c r="J2038" s="2"/>
    </row>
    <row r="2039" spans="1:10" ht="12.75">
      <c r="A2039" s="2"/>
      <c r="B2039" s="2"/>
      <c r="C2039" s="2"/>
      <c r="D2039" s="2"/>
      <c r="E2039" s="2"/>
      <c r="F2039" s="2"/>
      <c r="G2039" s="2"/>
      <c r="H2039" s="2"/>
      <c r="I2039" s="41"/>
      <c r="J2039" s="2"/>
    </row>
    <row r="2040" spans="1:10" ht="12.75">
      <c r="A2040" s="2"/>
      <c r="B2040" s="2"/>
      <c r="C2040" s="2"/>
      <c r="D2040" s="2"/>
      <c r="E2040" s="2"/>
      <c r="F2040" s="2"/>
      <c r="G2040" s="2"/>
      <c r="H2040" s="2"/>
      <c r="I2040" s="41"/>
      <c r="J2040" s="2"/>
    </row>
    <row r="2041" spans="1:10" ht="12.75">
      <c r="A2041" s="2"/>
      <c r="B2041" s="2"/>
      <c r="C2041" s="2"/>
      <c r="D2041" s="2"/>
      <c r="E2041" s="2"/>
      <c r="F2041" s="2"/>
      <c r="G2041" s="2"/>
      <c r="H2041" s="2"/>
      <c r="I2041" s="41"/>
      <c r="J2041" s="2"/>
    </row>
    <row r="2042" spans="1:10" ht="12.75">
      <c r="A2042" s="2"/>
      <c r="B2042" s="2"/>
      <c r="C2042" s="2"/>
      <c r="D2042" s="2"/>
      <c r="E2042" s="2"/>
      <c r="F2042" s="2"/>
      <c r="G2042" s="2"/>
      <c r="H2042" s="2"/>
      <c r="I2042" s="41"/>
      <c r="J2042" s="2"/>
    </row>
    <row r="2043" spans="1:10" ht="12.75">
      <c r="A2043" s="2"/>
      <c r="B2043" s="2"/>
      <c r="C2043" s="2"/>
      <c r="D2043" s="2"/>
      <c r="E2043" s="2"/>
      <c r="F2043" s="2"/>
      <c r="G2043" s="2"/>
      <c r="H2043" s="2"/>
      <c r="I2043" s="41"/>
      <c r="J2043" s="2"/>
    </row>
    <row r="2044" spans="1:10" ht="12.75">
      <c r="A2044" s="2"/>
      <c r="B2044" s="2"/>
      <c r="C2044" s="2"/>
      <c r="D2044" s="2"/>
      <c r="E2044" s="2"/>
      <c r="F2044" s="2"/>
      <c r="G2044" s="2"/>
      <c r="H2044" s="2"/>
      <c r="I2044" s="41"/>
      <c r="J2044" s="2"/>
    </row>
    <row r="2045" spans="1:10" ht="12.75">
      <c r="A2045" s="2"/>
      <c r="B2045" s="2"/>
      <c r="C2045" s="2"/>
      <c r="D2045" s="2"/>
      <c r="E2045" s="2"/>
      <c r="F2045" s="2"/>
      <c r="G2045" s="2"/>
      <c r="H2045" s="2"/>
      <c r="I2045" s="41"/>
      <c r="J2045" s="2"/>
    </row>
    <row r="2046" spans="1:10" ht="12.75">
      <c r="A2046" s="2"/>
      <c r="B2046" s="2"/>
      <c r="C2046" s="2"/>
      <c r="D2046" s="2"/>
      <c r="E2046" s="2"/>
      <c r="F2046" s="2"/>
      <c r="G2046" s="2"/>
      <c r="H2046" s="2"/>
      <c r="I2046" s="41"/>
      <c r="J2046" s="2"/>
    </row>
    <row r="2047" spans="1:10" ht="12.75">
      <c r="A2047" s="2"/>
      <c r="B2047" s="2"/>
      <c r="C2047" s="2"/>
      <c r="D2047" s="2"/>
      <c r="E2047" s="2"/>
      <c r="F2047" s="2"/>
      <c r="G2047" s="2"/>
      <c r="H2047" s="2"/>
      <c r="I2047" s="41"/>
      <c r="J2047" s="2"/>
    </row>
    <row r="2048" spans="1:10" ht="12.75">
      <c r="A2048" s="2"/>
      <c r="B2048" s="2"/>
      <c r="C2048" s="2"/>
      <c r="D2048" s="2"/>
      <c r="E2048" s="2"/>
      <c r="F2048" s="2"/>
      <c r="G2048" s="2"/>
      <c r="H2048" s="2"/>
      <c r="I2048" s="41"/>
      <c r="J2048" s="2"/>
    </row>
    <row r="2049" spans="1:10" ht="12.75">
      <c r="A2049" s="2"/>
      <c r="B2049" s="2"/>
      <c r="C2049" s="2"/>
      <c r="D2049" s="2"/>
      <c r="E2049" s="2"/>
      <c r="F2049" s="2"/>
      <c r="G2049" s="2"/>
      <c r="H2049" s="2"/>
      <c r="I2049" s="41"/>
      <c r="J2049" s="2"/>
    </row>
    <row r="2050" spans="1:10" ht="12.75">
      <c r="A2050" s="2"/>
      <c r="B2050" s="2"/>
      <c r="C2050" s="2"/>
      <c r="D2050" s="2"/>
      <c r="E2050" s="2"/>
      <c r="F2050" s="2"/>
      <c r="G2050" s="2"/>
      <c r="H2050" s="2"/>
      <c r="I2050" s="41"/>
      <c r="J2050" s="2"/>
    </row>
    <row r="2051" spans="1:10" ht="12.75">
      <c r="A2051" s="2"/>
      <c r="B2051" s="2"/>
      <c r="C2051" s="2"/>
      <c r="D2051" s="2"/>
      <c r="E2051" s="2"/>
      <c r="F2051" s="2"/>
      <c r="G2051" s="2"/>
      <c r="H2051" s="2"/>
      <c r="I2051" s="41"/>
      <c r="J2051" s="2"/>
    </row>
    <row r="2052" spans="1:10" ht="12.75">
      <c r="A2052" s="2"/>
      <c r="B2052" s="2"/>
      <c r="C2052" s="2"/>
      <c r="D2052" s="2"/>
      <c r="E2052" s="2"/>
      <c r="F2052" s="2"/>
      <c r="G2052" s="2"/>
      <c r="H2052" s="2"/>
      <c r="I2052" s="41"/>
      <c r="J2052" s="2"/>
    </row>
    <row r="2053" spans="1:10" ht="12.75">
      <c r="A2053" s="2"/>
      <c r="B2053" s="2"/>
      <c r="C2053" s="2"/>
      <c r="D2053" s="2"/>
      <c r="E2053" s="2"/>
      <c r="F2053" s="2"/>
      <c r="G2053" s="2"/>
      <c r="H2053" s="2"/>
      <c r="I2053" s="41"/>
      <c r="J2053" s="2"/>
    </row>
    <row r="2054" spans="1:10" ht="12.75">
      <c r="A2054" s="2"/>
      <c r="B2054" s="2"/>
      <c r="C2054" s="2"/>
      <c r="D2054" s="2"/>
      <c r="E2054" s="2"/>
      <c r="F2054" s="2"/>
      <c r="G2054" s="2"/>
      <c r="H2054" s="2"/>
      <c r="I2054" s="41"/>
      <c r="J2054" s="2"/>
    </row>
    <row r="2055" spans="1:10" ht="12.75">
      <c r="A2055" s="2"/>
      <c r="B2055" s="2"/>
      <c r="C2055" s="2"/>
      <c r="D2055" s="2"/>
      <c r="E2055" s="2"/>
      <c r="F2055" s="2"/>
      <c r="G2055" s="2"/>
      <c r="H2055" s="2"/>
      <c r="I2055" s="41"/>
      <c r="J2055" s="2"/>
    </row>
    <row r="2056" spans="1:10" ht="12.75">
      <c r="A2056" s="2"/>
      <c r="B2056" s="2"/>
      <c r="C2056" s="2"/>
      <c r="D2056" s="2"/>
      <c r="E2056" s="2"/>
      <c r="F2056" s="2"/>
      <c r="G2056" s="2"/>
      <c r="H2056" s="2"/>
      <c r="I2056" s="41"/>
      <c r="J2056" s="2"/>
    </row>
    <row r="2057" spans="1:10" ht="12.75">
      <c r="A2057" s="2"/>
      <c r="B2057" s="2"/>
      <c r="C2057" s="2"/>
      <c r="D2057" s="2"/>
      <c r="E2057" s="2"/>
      <c r="F2057" s="2"/>
      <c r="G2057" s="2"/>
      <c r="H2057" s="2"/>
      <c r="I2057" s="41"/>
      <c r="J2057" s="2"/>
    </row>
    <row r="2058" spans="1:10" ht="12.75">
      <c r="A2058" s="2"/>
      <c r="B2058" s="2"/>
      <c r="C2058" s="2"/>
      <c r="D2058" s="2"/>
      <c r="E2058" s="2"/>
      <c r="F2058" s="2"/>
      <c r="G2058" s="2"/>
      <c r="H2058" s="2"/>
      <c r="I2058" s="41"/>
      <c r="J2058" s="2"/>
    </row>
    <row r="2059" spans="1:10" ht="12.75">
      <c r="A2059" s="2"/>
      <c r="B2059" s="2"/>
      <c r="C2059" s="2"/>
      <c r="D2059" s="2"/>
      <c r="E2059" s="2"/>
      <c r="F2059" s="2"/>
      <c r="G2059" s="2"/>
      <c r="H2059" s="2"/>
      <c r="I2059" s="41"/>
      <c r="J2059" s="2"/>
    </row>
    <row r="2060" spans="1:10" ht="12.75">
      <c r="A2060" s="2"/>
      <c r="B2060" s="2"/>
      <c r="C2060" s="2"/>
      <c r="D2060" s="2"/>
      <c r="E2060" s="2"/>
      <c r="F2060" s="2"/>
      <c r="G2060" s="2"/>
      <c r="H2060" s="2"/>
      <c r="I2060" s="41"/>
      <c r="J2060" s="2"/>
    </row>
    <row r="2061" spans="1:10" ht="12.75">
      <c r="A2061" s="2"/>
      <c r="B2061" s="2"/>
      <c r="C2061" s="2"/>
      <c r="D2061" s="2"/>
      <c r="E2061" s="2"/>
      <c r="F2061" s="2"/>
      <c r="G2061" s="2"/>
      <c r="H2061" s="2"/>
      <c r="I2061" s="41"/>
      <c r="J2061" s="2"/>
    </row>
    <row r="2062" spans="1:10" ht="12.75">
      <c r="A2062" s="2"/>
      <c r="B2062" s="2"/>
      <c r="C2062" s="2"/>
      <c r="D2062" s="2"/>
      <c r="E2062" s="2"/>
      <c r="F2062" s="2"/>
      <c r="G2062" s="2"/>
      <c r="H2062" s="2"/>
      <c r="I2062" s="41"/>
      <c r="J2062" s="2"/>
    </row>
    <row r="2063" spans="1:10" ht="12.75">
      <c r="A2063" s="2"/>
      <c r="B2063" s="2"/>
      <c r="C2063" s="2"/>
      <c r="D2063" s="2"/>
      <c r="E2063" s="2"/>
      <c r="F2063" s="2"/>
      <c r="G2063" s="2"/>
      <c r="H2063" s="2"/>
      <c r="I2063" s="41"/>
      <c r="J2063" s="2"/>
    </row>
    <row r="2064" spans="1:10" ht="12.75">
      <c r="A2064" s="2"/>
      <c r="B2064" s="2"/>
      <c r="C2064" s="2"/>
      <c r="D2064" s="2"/>
      <c r="E2064" s="2"/>
      <c r="F2064" s="2"/>
      <c r="G2064" s="2"/>
      <c r="H2064" s="2"/>
      <c r="I2064" s="41"/>
      <c r="J2064" s="2"/>
    </row>
    <row r="2065" spans="1:10" ht="12.75">
      <c r="A2065" s="2"/>
      <c r="B2065" s="2"/>
      <c r="C2065" s="2"/>
      <c r="D2065" s="2"/>
      <c r="E2065" s="2"/>
      <c r="F2065" s="2"/>
      <c r="G2065" s="2"/>
      <c r="H2065" s="2"/>
      <c r="I2065" s="41"/>
      <c r="J2065" s="2"/>
    </row>
    <row r="2066" spans="1:10" ht="12.75">
      <c r="A2066" s="2"/>
      <c r="B2066" s="2"/>
      <c r="C2066" s="2"/>
      <c r="D2066" s="2"/>
      <c r="E2066" s="2"/>
      <c r="F2066" s="2"/>
      <c r="G2066" s="2"/>
      <c r="H2066" s="2"/>
      <c r="I2066" s="41"/>
      <c r="J2066" s="2"/>
    </row>
    <row r="2067" spans="1:10" ht="12.75">
      <c r="A2067" s="2"/>
      <c r="B2067" s="2"/>
      <c r="C2067" s="2"/>
      <c r="D2067" s="2"/>
      <c r="E2067" s="2"/>
      <c r="F2067" s="2"/>
      <c r="G2067" s="2"/>
      <c r="H2067" s="2"/>
      <c r="I2067" s="41"/>
      <c r="J2067" s="2"/>
    </row>
    <row r="2068" spans="1:10" ht="12.75">
      <c r="A2068" s="2"/>
      <c r="B2068" s="2"/>
      <c r="C2068" s="2"/>
      <c r="D2068" s="2"/>
      <c r="E2068" s="2"/>
      <c r="F2068" s="2"/>
      <c r="G2068" s="2"/>
      <c r="H2068" s="2"/>
      <c r="I2068" s="41"/>
      <c r="J2068" s="2"/>
    </row>
    <row r="2069" spans="1:10" ht="12.75">
      <c r="A2069" s="2"/>
      <c r="B2069" s="2"/>
      <c r="C2069" s="2"/>
      <c r="D2069" s="2"/>
      <c r="E2069" s="2"/>
      <c r="F2069" s="2"/>
      <c r="G2069" s="2"/>
      <c r="H2069" s="2"/>
      <c r="I2069" s="41"/>
      <c r="J2069" s="2"/>
    </row>
    <row r="2070" spans="1:10" ht="12.75">
      <c r="A2070" s="2"/>
      <c r="B2070" s="2"/>
      <c r="C2070" s="2"/>
      <c r="D2070" s="2"/>
      <c r="E2070" s="2"/>
      <c r="F2070" s="2"/>
      <c r="G2070" s="2"/>
      <c r="H2070" s="2"/>
      <c r="I2070" s="41"/>
      <c r="J2070" s="2"/>
    </row>
    <row r="2071" spans="1:10" ht="12.75">
      <c r="A2071" s="2"/>
      <c r="B2071" s="2"/>
      <c r="C2071" s="2"/>
      <c r="D2071" s="2"/>
      <c r="E2071" s="2"/>
      <c r="F2071" s="2"/>
      <c r="G2071" s="2"/>
      <c r="H2071" s="2"/>
      <c r="I2071" s="41"/>
      <c r="J2071" s="2"/>
    </row>
    <row r="2072" spans="1:10" ht="12.75">
      <c r="A2072" s="2"/>
      <c r="B2072" s="2"/>
      <c r="C2072" s="2"/>
      <c r="D2072" s="2"/>
      <c r="E2072" s="2"/>
      <c r="F2072" s="2"/>
      <c r="G2072" s="2"/>
      <c r="H2072" s="2"/>
      <c r="I2072" s="41"/>
      <c r="J2072" s="2"/>
    </row>
    <row r="2073" spans="1:10" ht="12.75">
      <c r="A2073" s="2"/>
      <c r="B2073" s="2"/>
      <c r="C2073" s="2"/>
      <c r="D2073" s="2"/>
      <c r="E2073" s="2"/>
      <c r="F2073" s="2"/>
      <c r="G2073" s="2"/>
      <c r="H2073" s="2"/>
      <c r="I2073" s="41"/>
      <c r="J2073" s="2"/>
    </row>
    <row r="2074" spans="1:10" ht="12.75">
      <c r="A2074" s="2"/>
      <c r="B2074" s="2"/>
      <c r="C2074" s="2"/>
      <c r="D2074" s="2"/>
      <c r="E2074" s="2"/>
      <c r="F2074" s="2"/>
      <c r="G2074" s="2"/>
      <c r="H2074" s="2"/>
      <c r="I2074" s="41"/>
      <c r="J2074" s="2"/>
    </row>
    <row r="2075" spans="1:10" ht="12.75">
      <c r="A2075" s="2"/>
      <c r="B2075" s="2"/>
      <c r="C2075" s="2"/>
      <c r="D2075" s="2"/>
      <c r="E2075" s="2"/>
      <c r="F2075" s="2"/>
      <c r="G2075" s="2"/>
      <c r="H2075" s="2"/>
      <c r="I2075" s="41"/>
      <c r="J2075" s="2"/>
    </row>
    <row r="2076" spans="1:10" ht="12.75">
      <c r="A2076" s="2"/>
      <c r="B2076" s="2"/>
      <c r="C2076" s="2"/>
      <c r="D2076" s="2"/>
      <c r="E2076" s="2"/>
      <c r="F2076" s="2"/>
      <c r="G2076" s="2"/>
      <c r="H2076" s="2"/>
      <c r="I2076" s="41"/>
      <c r="J2076" s="2"/>
    </row>
    <row r="2077" spans="1:10" ht="12.75">
      <c r="A2077" s="2"/>
      <c r="B2077" s="2"/>
      <c r="C2077" s="2"/>
      <c r="D2077" s="2"/>
      <c r="E2077" s="2"/>
      <c r="F2077" s="2"/>
      <c r="G2077" s="2"/>
      <c r="H2077" s="2"/>
      <c r="I2077" s="41"/>
      <c r="J2077" s="2"/>
    </row>
    <row r="2078" spans="1:10" ht="12.75">
      <c r="A2078" s="2"/>
      <c r="B2078" s="2"/>
      <c r="C2078" s="2"/>
      <c r="D2078" s="2"/>
      <c r="E2078" s="2"/>
      <c r="F2078" s="2"/>
      <c r="G2078" s="2"/>
      <c r="H2078" s="2"/>
      <c r="I2078" s="41"/>
      <c r="J2078" s="2"/>
    </row>
    <row r="2079" spans="1:10" ht="12.75">
      <c r="A2079" s="2"/>
      <c r="B2079" s="2"/>
      <c r="C2079" s="2"/>
      <c r="D2079" s="2"/>
      <c r="E2079" s="2"/>
      <c r="F2079" s="2"/>
      <c r="G2079" s="2"/>
      <c r="H2079" s="2"/>
      <c r="I2079" s="41"/>
      <c r="J2079" s="2"/>
    </row>
    <row r="2080" spans="1:10" ht="12.75">
      <c r="A2080" s="2"/>
      <c r="B2080" s="2"/>
      <c r="C2080" s="2"/>
      <c r="D2080" s="2"/>
      <c r="E2080" s="2"/>
      <c r="F2080" s="2"/>
      <c r="G2080" s="2"/>
      <c r="H2080" s="2"/>
      <c r="I2080" s="41"/>
      <c r="J2080" s="2"/>
    </row>
    <row r="2081" spans="1:10" ht="12.75">
      <c r="A2081" s="2"/>
      <c r="B2081" s="2"/>
      <c r="C2081" s="2"/>
      <c r="D2081" s="2"/>
      <c r="E2081" s="2"/>
      <c r="F2081" s="2"/>
      <c r="G2081" s="2"/>
      <c r="H2081" s="2"/>
      <c r="I2081" s="41"/>
      <c r="J2081" s="2"/>
    </row>
    <row r="2082" spans="1:10" ht="12.75">
      <c r="A2082" s="2"/>
      <c r="B2082" s="2"/>
      <c r="C2082" s="2"/>
      <c r="D2082" s="2"/>
      <c r="E2082" s="2"/>
      <c r="F2082" s="2"/>
      <c r="G2082" s="2"/>
      <c r="H2082" s="2"/>
      <c r="I2082" s="41"/>
      <c r="J2082" s="2"/>
    </row>
    <row r="2083" spans="1:10" ht="12.75">
      <c r="A2083" s="2"/>
      <c r="B2083" s="2"/>
      <c r="C2083" s="2"/>
      <c r="D2083" s="2"/>
      <c r="E2083" s="2"/>
      <c r="F2083" s="2"/>
      <c r="G2083" s="2"/>
      <c r="H2083" s="2"/>
      <c r="I2083" s="41"/>
      <c r="J2083" s="2"/>
    </row>
    <row r="2084" spans="1:10" ht="12.75">
      <c r="A2084" s="2"/>
      <c r="B2084" s="2"/>
      <c r="C2084" s="2"/>
      <c r="D2084" s="2"/>
      <c r="E2084" s="2"/>
      <c r="F2084" s="2"/>
      <c r="G2084" s="2"/>
      <c r="H2084" s="2"/>
      <c r="I2084" s="41"/>
      <c r="J2084" s="2"/>
    </row>
    <row r="2085" spans="1:10" ht="12.75">
      <c r="A2085" s="2"/>
      <c r="B2085" s="2"/>
      <c r="C2085" s="2"/>
      <c r="D2085" s="2"/>
      <c r="E2085" s="2"/>
      <c r="F2085" s="2"/>
      <c r="G2085" s="2"/>
      <c r="H2085" s="2"/>
      <c r="I2085" s="41"/>
      <c r="J2085" s="2"/>
    </row>
    <row r="2086" spans="1:10" ht="12.75">
      <c r="A2086" s="2"/>
      <c r="B2086" s="2"/>
      <c r="C2086" s="2"/>
      <c r="D2086" s="2"/>
      <c r="E2086" s="2"/>
      <c r="F2086" s="2"/>
      <c r="G2086" s="2"/>
      <c r="H2086" s="2"/>
      <c r="I2086" s="41"/>
      <c r="J2086" s="2"/>
    </row>
    <row r="2087" spans="1:10" ht="12.75">
      <c r="A2087" s="2"/>
      <c r="B2087" s="2"/>
      <c r="C2087" s="2"/>
      <c r="D2087" s="2"/>
      <c r="E2087" s="2"/>
      <c r="F2087" s="2"/>
      <c r="G2087" s="2"/>
      <c r="H2087" s="2"/>
      <c r="I2087" s="41"/>
      <c r="J2087" s="2"/>
    </row>
    <row r="2088" spans="1:10" ht="12.75">
      <c r="A2088" s="2"/>
      <c r="B2088" s="2"/>
      <c r="C2088" s="2"/>
      <c r="D2088" s="2"/>
      <c r="E2088" s="2"/>
      <c r="F2088" s="2"/>
      <c r="G2088" s="2"/>
      <c r="H2088" s="2"/>
      <c r="I2088" s="41"/>
      <c r="J2088" s="2"/>
    </row>
    <row r="2089" spans="1:10" ht="12.75">
      <c r="A2089" s="2"/>
      <c r="B2089" s="2"/>
      <c r="C2089" s="2"/>
      <c r="D2089" s="2"/>
      <c r="E2089" s="2"/>
      <c r="F2089" s="2"/>
      <c r="G2089" s="2"/>
      <c r="H2089" s="2"/>
      <c r="I2089" s="41"/>
      <c r="J2089" s="2"/>
    </row>
    <row r="2090" spans="1:10" ht="12.75">
      <c r="A2090" s="2"/>
      <c r="B2090" s="2"/>
      <c r="C2090" s="2"/>
      <c r="D2090" s="2"/>
      <c r="E2090" s="2"/>
      <c r="F2090" s="2"/>
      <c r="G2090" s="2"/>
      <c r="H2090" s="2"/>
      <c r="I2090" s="41"/>
      <c r="J2090" s="2"/>
    </row>
    <row r="2091" spans="1:10" ht="12.75">
      <c r="A2091" s="2"/>
      <c r="B2091" s="2"/>
      <c r="C2091" s="2"/>
      <c r="D2091" s="2"/>
      <c r="E2091" s="2"/>
      <c r="F2091" s="2"/>
      <c r="G2091" s="2"/>
      <c r="H2091" s="2"/>
      <c r="I2091" s="41"/>
      <c r="J2091" s="2"/>
    </row>
    <row r="2092" spans="1:10" ht="12.75">
      <c r="A2092" s="2"/>
      <c r="B2092" s="2"/>
      <c r="C2092" s="2"/>
      <c r="D2092" s="2"/>
      <c r="E2092" s="2"/>
      <c r="F2092" s="2"/>
      <c r="G2092" s="2"/>
      <c r="H2092" s="2"/>
      <c r="I2092" s="41"/>
      <c r="J2092" s="2"/>
    </row>
    <row r="2093" spans="1:10" ht="12.75">
      <c r="A2093" s="2"/>
      <c r="B2093" s="2"/>
      <c r="C2093" s="2"/>
      <c r="D2093" s="2"/>
      <c r="E2093" s="2"/>
      <c r="F2093" s="2"/>
      <c r="G2093" s="2"/>
      <c r="H2093" s="2"/>
      <c r="I2093" s="41"/>
      <c r="J2093" s="2"/>
    </row>
    <row r="2094" spans="1:10" ht="12.75">
      <c r="A2094" s="2"/>
      <c r="B2094" s="2"/>
      <c r="C2094" s="2"/>
      <c r="D2094" s="2"/>
      <c r="E2094" s="2"/>
      <c r="F2094" s="2"/>
      <c r="G2094" s="2"/>
      <c r="H2094" s="2"/>
      <c r="I2094" s="41"/>
      <c r="J2094" s="2"/>
    </row>
    <row r="2095" spans="1:10" ht="12.75">
      <c r="A2095" s="2"/>
      <c r="B2095" s="2"/>
      <c r="C2095" s="2"/>
      <c r="D2095" s="2"/>
      <c r="E2095" s="2"/>
      <c r="F2095" s="2"/>
      <c r="G2095" s="2"/>
      <c r="H2095" s="2"/>
      <c r="I2095" s="41"/>
      <c r="J2095" s="2"/>
    </row>
    <row r="2096" spans="1:10" ht="12.75">
      <c r="A2096" s="2"/>
      <c r="B2096" s="2"/>
      <c r="C2096" s="2"/>
      <c r="D2096" s="2"/>
      <c r="E2096" s="2"/>
      <c r="F2096" s="2"/>
      <c r="G2096" s="2"/>
      <c r="H2096" s="2"/>
      <c r="I2096" s="41"/>
      <c r="J2096" s="2"/>
    </row>
    <row r="2097" spans="1:10" ht="12.75">
      <c r="A2097" s="2"/>
      <c r="B2097" s="2"/>
      <c r="C2097" s="2"/>
      <c r="D2097" s="2"/>
      <c r="E2097" s="2"/>
      <c r="F2097" s="2"/>
      <c r="G2097" s="2"/>
      <c r="H2097" s="2"/>
      <c r="I2097" s="41"/>
      <c r="J2097" s="2"/>
    </row>
    <row r="2098" spans="1:10" ht="12.75">
      <c r="A2098" s="2"/>
      <c r="B2098" s="2"/>
      <c r="C2098" s="2"/>
      <c r="D2098" s="2"/>
      <c r="E2098" s="2"/>
      <c r="F2098" s="2"/>
      <c r="G2098" s="2"/>
      <c r="H2098" s="2"/>
      <c r="I2098" s="41"/>
      <c r="J2098" s="2"/>
    </row>
    <row r="2099" spans="1:10" ht="12.75">
      <c r="A2099" s="2"/>
      <c r="B2099" s="2"/>
      <c r="C2099" s="2"/>
      <c r="D2099" s="2"/>
      <c r="E2099" s="2"/>
      <c r="F2099" s="2"/>
      <c r="G2099" s="2"/>
      <c r="H2099" s="2"/>
      <c r="I2099" s="41"/>
      <c r="J2099" s="2"/>
    </row>
    <row r="2100" spans="1:10" ht="12.75">
      <c r="A2100" s="2"/>
      <c r="B2100" s="2"/>
      <c r="C2100" s="2"/>
      <c r="D2100" s="2"/>
      <c r="E2100" s="2"/>
      <c r="F2100" s="2"/>
      <c r="G2100" s="2"/>
      <c r="H2100" s="2"/>
      <c r="I2100" s="41"/>
      <c r="J2100" s="2"/>
    </row>
    <row r="2101" spans="1:10" ht="12.75">
      <c r="A2101" s="2"/>
      <c r="B2101" s="2"/>
      <c r="C2101" s="2"/>
      <c r="D2101" s="2"/>
      <c r="E2101" s="2"/>
      <c r="F2101" s="2"/>
      <c r="G2101" s="2"/>
      <c r="H2101" s="2"/>
      <c r="I2101" s="41"/>
      <c r="J2101" s="2"/>
    </row>
    <row r="2102" spans="1:10" ht="12.75">
      <c r="A2102" s="2"/>
      <c r="B2102" s="2"/>
      <c r="C2102" s="2"/>
      <c r="D2102" s="2"/>
      <c r="E2102" s="2"/>
      <c r="F2102" s="2"/>
      <c r="G2102" s="2"/>
      <c r="H2102" s="2"/>
      <c r="I2102" s="41"/>
      <c r="J2102" s="2"/>
    </row>
    <row r="2103" spans="1:10" ht="12.75">
      <c r="A2103" s="2"/>
      <c r="B2103" s="2"/>
      <c r="C2103" s="2"/>
      <c r="D2103" s="2"/>
      <c r="E2103" s="2"/>
      <c r="F2103" s="2"/>
      <c r="G2103" s="2"/>
      <c r="H2103" s="2"/>
      <c r="I2103" s="41"/>
      <c r="J2103" s="2"/>
    </row>
    <row r="2104" spans="1:10" ht="12.75">
      <c r="A2104" s="2"/>
      <c r="B2104" s="2"/>
      <c r="C2104" s="2"/>
      <c r="D2104" s="2"/>
      <c r="E2104" s="2"/>
      <c r="F2104" s="2"/>
      <c r="G2104" s="2"/>
      <c r="H2104" s="2"/>
      <c r="I2104" s="41"/>
      <c r="J2104" s="2"/>
    </row>
    <row r="2105" spans="1:10" ht="12.75">
      <c r="A2105" s="2"/>
      <c r="B2105" s="2"/>
      <c r="C2105" s="2"/>
      <c r="D2105" s="2"/>
      <c r="E2105" s="2"/>
      <c r="F2105" s="2"/>
      <c r="G2105" s="2"/>
      <c r="H2105" s="2"/>
      <c r="I2105" s="41"/>
      <c r="J2105" s="2"/>
    </row>
    <row r="2106" spans="1:10" ht="12.75">
      <c r="A2106" s="2"/>
      <c r="B2106" s="2"/>
      <c r="C2106" s="2"/>
      <c r="D2106" s="2"/>
      <c r="E2106" s="2"/>
      <c r="F2106" s="2"/>
      <c r="G2106" s="2"/>
      <c r="H2106" s="2"/>
      <c r="I2106" s="41"/>
      <c r="J2106" s="2"/>
    </row>
    <row r="2107" spans="1:10" ht="12.75">
      <c r="A2107" s="2"/>
      <c r="B2107" s="2"/>
      <c r="C2107" s="2"/>
      <c r="D2107" s="2"/>
      <c r="E2107" s="2"/>
      <c r="F2107" s="2"/>
      <c r="G2107" s="2"/>
      <c r="H2107" s="2"/>
      <c r="I2107" s="41"/>
      <c r="J2107" s="2"/>
    </row>
    <row r="2108" spans="1:10" ht="12.75">
      <c r="A2108" s="2"/>
      <c r="B2108" s="2"/>
      <c r="C2108" s="2"/>
      <c r="D2108" s="2"/>
      <c r="E2108" s="2"/>
      <c r="F2108" s="2"/>
      <c r="G2108" s="2"/>
      <c r="H2108" s="2"/>
      <c r="I2108" s="41"/>
      <c r="J2108" s="2"/>
    </row>
    <row r="2109" spans="1:10" ht="12.75">
      <c r="A2109" s="2"/>
      <c r="B2109" s="2"/>
      <c r="C2109" s="2"/>
      <c r="D2109" s="2"/>
      <c r="E2109" s="2"/>
      <c r="F2109" s="2"/>
      <c r="G2109" s="2"/>
      <c r="H2109" s="2"/>
      <c r="I2109" s="41"/>
      <c r="J2109" s="2"/>
    </row>
    <row r="2110" spans="1:10" ht="12.75">
      <c r="A2110" s="2"/>
      <c r="B2110" s="2"/>
      <c r="C2110" s="2"/>
      <c r="D2110" s="2"/>
      <c r="E2110" s="2"/>
      <c r="F2110" s="2"/>
      <c r="G2110" s="2"/>
      <c r="H2110" s="2"/>
      <c r="I2110" s="41"/>
      <c r="J2110" s="2"/>
    </row>
    <row r="2111" spans="1:10" ht="12.75">
      <c r="A2111" s="2"/>
      <c r="B2111" s="2"/>
      <c r="C2111" s="2"/>
      <c r="D2111" s="2"/>
      <c r="E2111" s="2"/>
      <c r="F2111" s="2"/>
      <c r="G2111" s="2"/>
      <c r="H2111" s="2"/>
      <c r="I2111" s="41"/>
      <c r="J2111" s="2"/>
    </row>
    <row r="2112" spans="1:10" ht="12.75">
      <c r="A2112" s="2"/>
      <c r="B2112" s="2"/>
      <c r="C2112" s="2"/>
      <c r="D2112" s="2"/>
      <c r="E2112" s="2"/>
      <c r="F2112" s="2"/>
      <c r="G2112" s="2"/>
      <c r="H2112" s="2"/>
      <c r="I2112" s="41"/>
      <c r="J2112" s="2"/>
    </row>
    <row r="2113" spans="1:10" ht="12.75">
      <c r="A2113" s="2"/>
      <c r="B2113" s="2"/>
      <c r="C2113" s="2"/>
      <c r="D2113" s="2"/>
      <c r="E2113" s="2"/>
      <c r="F2113" s="2"/>
      <c r="G2113" s="2"/>
      <c r="H2113" s="2"/>
      <c r="I2113" s="41"/>
      <c r="J2113" s="2"/>
    </row>
    <row r="2114" spans="1:10" ht="12.75">
      <c r="A2114" s="2"/>
      <c r="B2114" s="2"/>
      <c r="C2114" s="2"/>
      <c r="D2114" s="2"/>
      <c r="E2114" s="2"/>
      <c r="F2114" s="2"/>
      <c r="G2114" s="2"/>
      <c r="H2114" s="2"/>
      <c r="I2114" s="41"/>
      <c r="J2114" s="2"/>
    </row>
    <row r="2115" spans="1:10" ht="12.75">
      <c r="A2115" s="2"/>
      <c r="B2115" s="2"/>
      <c r="C2115" s="2"/>
      <c r="D2115" s="2"/>
      <c r="E2115" s="2"/>
      <c r="F2115" s="2"/>
      <c r="G2115" s="2"/>
      <c r="H2115" s="2"/>
      <c r="I2115" s="41"/>
      <c r="J2115" s="2"/>
    </row>
    <row r="2116" spans="1:10" ht="12.75">
      <c r="A2116" s="2"/>
      <c r="B2116" s="2"/>
      <c r="C2116" s="2"/>
      <c r="D2116" s="2"/>
      <c r="E2116" s="2"/>
      <c r="F2116" s="2"/>
      <c r="G2116" s="2"/>
      <c r="H2116" s="2"/>
      <c r="I2116" s="41"/>
      <c r="J2116" s="2"/>
    </row>
    <row r="2117" spans="1:10" ht="12.75">
      <c r="A2117" s="2"/>
      <c r="B2117" s="2"/>
      <c r="C2117" s="2"/>
      <c r="D2117" s="2"/>
      <c r="E2117" s="2"/>
      <c r="F2117" s="2"/>
      <c r="G2117" s="2"/>
      <c r="H2117" s="2"/>
      <c r="I2117" s="41"/>
      <c r="J2117" s="2"/>
    </row>
    <row r="2118" spans="1:10" ht="12.75">
      <c r="A2118" s="2"/>
      <c r="B2118" s="2"/>
      <c r="C2118" s="2"/>
      <c r="D2118" s="2"/>
      <c r="E2118" s="2"/>
      <c r="F2118" s="2"/>
      <c r="G2118" s="2"/>
      <c r="H2118" s="2"/>
      <c r="I2118" s="41"/>
      <c r="J2118" s="2"/>
    </row>
    <row r="2119" spans="1:10" ht="12.75">
      <c r="A2119" s="2"/>
      <c r="B2119" s="2"/>
      <c r="C2119" s="2"/>
      <c r="D2119" s="2"/>
      <c r="E2119" s="2"/>
      <c r="F2119" s="2"/>
      <c r="G2119" s="2"/>
      <c r="H2119" s="2"/>
      <c r="I2119" s="41"/>
      <c r="J2119" s="2"/>
    </row>
    <row r="2120" spans="1:10" ht="12.75">
      <c r="A2120" s="2"/>
      <c r="B2120" s="2"/>
      <c r="C2120" s="2"/>
      <c r="D2120" s="2"/>
      <c r="E2120" s="2"/>
      <c r="F2120" s="2"/>
      <c r="G2120" s="2"/>
      <c r="H2120" s="2"/>
      <c r="I2120" s="41"/>
      <c r="J2120" s="2"/>
    </row>
    <row r="2121" spans="1:10" ht="12.75">
      <c r="A2121" s="2"/>
      <c r="B2121" s="2"/>
      <c r="C2121" s="2"/>
      <c r="D2121" s="2"/>
      <c r="E2121" s="2"/>
      <c r="F2121" s="2"/>
      <c r="G2121" s="2"/>
      <c r="H2121" s="2"/>
      <c r="I2121" s="41"/>
      <c r="J2121" s="2"/>
    </row>
    <row r="2122" spans="1:10" ht="12.75">
      <c r="A2122" s="2"/>
      <c r="B2122" s="2"/>
      <c r="C2122" s="2"/>
      <c r="D2122" s="2"/>
      <c r="E2122" s="2"/>
      <c r="F2122" s="2"/>
      <c r="G2122" s="2"/>
      <c r="H2122" s="2"/>
      <c r="I2122" s="41"/>
      <c r="J2122" s="2"/>
    </row>
    <row r="2123" spans="1:10" ht="12.75">
      <c r="A2123" s="2"/>
      <c r="B2123" s="2"/>
      <c r="C2123" s="2"/>
      <c r="D2123" s="2"/>
      <c r="E2123" s="2"/>
      <c r="F2123" s="2"/>
      <c r="G2123" s="2"/>
      <c r="H2123" s="2"/>
      <c r="I2123" s="41"/>
      <c r="J2123" s="2"/>
    </row>
    <row r="2124" spans="1:10" ht="12.75">
      <c r="A2124" s="2"/>
      <c r="B2124" s="2"/>
      <c r="C2124" s="2"/>
      <c r="D2124" s="2"/>
      <c r="E2124" s="2"/>
      <c r="F2124" s="2"/>
      <c r="G2124" s="2"/>
      <c r="H2124" s="2"/>
      <c r="I2124" s="41"/>
      <c r="J2124" s="2"/>
    </row>
    <row r="2125" spans="1:10" ht="12.75">
      <c r="A2125" s="2"/>
      <c r="B2125" s="2"/>
      <c r="C2125" s="2"/>
      <c r="D2125" s="2"/>
      <c r="E2125" s="2"/>
      <c r="F2125" s="2"/>
      <c r="G2125" s="2"/>
      <c r="H2125" s="2"/>
      <c r="I2125" s="41"/>
      <c r="J2125" s="2"/>
    </row>
    <row r="2126" spans="1:10" ht="12.75">
      <c r="A2126" s="2"/>
      <c r="B2126" s="2"/>
      <c r="C2126" s="2"/>
      <c r="D2126" s="2"/>
      <c r="E2126" s="2"/>
      <c r="F2126" s="2"/>
      <c r="G2126" s="2"/>
      <c r="H2126" s="2"/>
      <c r="I2126" s="41"/>
      <c r="J2126" s="2"/>
    </row>
    <row r="2127" spans="1:10" ht="12.75">
      <c r="A2127" s="2"/>
      <c r="B2127" s="2"/>
      <c r="C2127" s="2"/>
      <c r="D2127" s="2"/>
      <c r="E2127" s="2"/>
      <c r="F2127" s="2"/>
      <c r="G2127" s="2"/>
      <c r="H2127" s="2"/>
      <c r="I2127" s="41"/>
      <c r="J2127" s="2"/>
    </row>
    <row r="2128" spans="1:10" ht="12.75">
      <c r="A2128" s="2"/>
      <c r="B2128" s="2"/>
      <c r="C2128" s="2"/>
      <c r="D2128" s="2"/>
      <c r="E2128" s="2"/>
      <c r="F2128" s="2"/>
      <c r="G2128" s="2"/>
      <c r="H2128" s="2"/>
      <c r="I2128" s="41"/>
      <c r="J2128" s="2"/>
    </row>
    <row r="2129" spans="1:10" ht="12.75">
      <c r="A2129" s="2"/>
      <c r="B2129" s="2"/>
      <c r="C2129" s="2"/>
      <c r="D2129" s="2"/>
      <c r="E2129" s="2"/>
      <c r="F2129" s="2"/>
      <c r="G2129" s="2"/>
      <c r="H2129" s="2"/>
      <c r="I2129" s="41"/>
      <c r="J2129" s="2"/>
    </row>
    <row r="2130" spans="1:10" ht="12.75">
      <c r="A2130" s="2"/>
      <c r="B2130" s="2"/>
      <c r="C2130" s="2"/>
      <c r="D2130" s="2"/>
      <c r="E2130" s="2"/>
      <c r="F2130" s="2"/>
      <c r="G2130" s="2"/>
      <c r="H2130" s="2"/>
      <c r="I2130" s="41"/>
      <c r="J2130" s="2"/>
    </row>
    <row r="2131" spans="1:10" ht="12.75">
      <c r="A2131" s="2"/>
      <c r="B2131" s="2"/>
      <c r="C2131" s="2"/>
      <c r="D2131" s="2"/>
      <c r="E2131" s="2"/>
      <c r="F2131" s="2"/>
      <c r="G2131" s="2"/>
      <c r="H2131" s="2"/>
      <c r="I2131" s="41"/>
      <c r="J2131" s="2"/>
    </row>
    <row r="2132" spans="1:10" ht="12.75">
      <c r="A2132" s="2"/>
      <c r="B2132" s="2"/>
      <c r="C2132" s="2"/>
      <c r="D2132" s="2"/>
      <c r="E2132" s="2"/>
      <c r="F2132" s="2"/>
      <c r="G2132" s="2"/>
      <c r="H2132" s="2"/>
      <c r="I2132" s="41"/>
      <c r="J2132" s="2"/>
    </row>
    <row r="2133" spans="1:10" ht="12.75">
      <c r="A2133" s="2"/>
      <c r="B2133" s="2"/>
      <c r="C2133" s="2"/>
      <c r="D2133" s="2"/>
      <c r="E2133" s="2"/>
      <c r="F2133" s="2"/>
      <c r="G2133" s="2"/>
      <c r="H2133" s="2"/>
      <c r="I2133" s="41"/>
      <c r="J2133" s="2"/>
    </row>
    <row r="2134" spans="1:10" ht="12.75">
      <c r="A2134" s="2"/>
      <c r="B2134" s="2"/>
      <c r="C2134" s="2"/>
      <c r="D2134" s="2"/>
      <c r="E2134" s="2"/>
      <c r="F2134" s="2"/>
      <c r="G2134" s="2"/>
      <c r="H2134" s="2"/>
      <c r="I2134" s="41"/>
      <c r="J2134" s="2"/>
    </row>
    <row r="2135" spans="1:10" ht="12.75">
      <c r="A2135" s="2"/>
      <c r="B2135" s="2"/>
      <c r="C2135" s="2"/>
      <c r="D2135" s="2"/>
      <c r="E2135" s="2"/>
      <c r="F2135" s="2"/>
      <c r="G2135" s="2"/>
      <c r="H2135" s="2"/>
      <c r="I2135" s="41"/>
      <c r="J2135" s="2"/>
    </row>
    <row r="2136" spans="1:10" ht="12.75">
      <c r="A2136" s="2"/>
      <c r="B2136" s="2"/>
      <c r="C2136" s="2"/>
      <c r="D2136" s="2"/>
      <c r="E2136" s="2"/>
      <c r="F2136" s="2"/>
      <c r="G2136" s="2"/>
      <c r="H2136" s="2"/>
      <c r="I2136" s="41"/>
      <c r="J2136" s="2"/>
    </row>
    <row r="2137" spans="1:10" ht="12.75">
      <c r="A2137" s="2"/>
      <c r="B2137" s="2"/>
      <c r="C2137" s="2"/>
      <c r="D2137" s="2"/>
      <c r="E2137" s="2"/>
      <c r="F2137" s="2"/>
      <c r="G2137" s="2"/>
      <c r="H2137" s="2"/>
      <c r="I2137" s="41"/>
      <c r="J2137" s="2"/>
    </row>
    <row r="2138" spans="1:10" ht="12.75">
      <c r="A2138" s="2"/>
      <c r="B2138" s="2"/>
      <c r="C2138" s="2"/>
      <c r="D2138" s="2"/>
      <c r="E2138" s="2"/>
      <c r="F2138" s="2"/>
      <c r="G2138" s="2"/>
      <c r="H2138" s="2"/>
      <c r="I2138" s="41"/>
      <c r="J2138" s="2"/>
    </row>
    <row r="2139" spans="1:10" ht="12.75">
      <c r="A2139" s="2"/>
      <c r="B2139" s="2"/>
      <c r="C2139" s="2"/>
      <c r="D2139" s="2"/>
      <c r="E2139" s="2"/>
      <c r="F2139" s="2"/>
      <c r="G2139" s="2"/>
      <c r="H2139" s="2"/>
      <c r="I2139" s="41"/>
      <c r="J2139" s="2"/>
    </row>
    <row r="2140" spans="1:10" ht="12.75">
      <c r="A2140" s="2"/>
      <c r="B2140" s="2"/>
      <c r="C2140" s="2"/>
      <c r="D2140" s="2"/>
      <c r="E2140" s="2"/>
      <c r="F2140" s="2"/>
      <c r="G2140" s="2"/>
      <c r="H2140" s="2"/>
      <c r="I2140" s="41"/>
      <c r="J2140" s="2"/>
    </row>
    <row r="2141" spans="1:10" ht="12.75">
      <c r="A2141" s="2"/>
      <c r="B2141" s="2"/>
      <c r="C2141" s="2"/>
      <c r="D2141" s="2"/>
      <c r="E2141" s="2"/>
      <c r="F2141" s="2"/>
      <c r="G2141" s="2"/>
      <c r="H2141" s="2"/>
      <c r="I2141" s="41"/>
      <c r="J2141" s="2"/>
    </row>
    <row r="2142" spans="1:10" ht="12.75">
      <c r="A2142" s="2"/>
      <c r="B2142" s="2"/>
      <c r="C2142" s="2"/>
      <c r="D2142" s="2"/>
      <c r="E2142" s="2"/>
      <c r="F2142" s="2"/>
      <c r="G2142" s="2"/>
      <c r="H2142" s="2"/>
      <c r="I2142" s="41"/>
      <c r="J2142" s="2"/>
    </row>
    <row r="2143" spans="1:10" ht="12.75">
      <c r="A2143" s="2"/>
      <c r="B2143" s="2"/>
      <c r="C2143" s="2"/>
      <c r="D2143" s="2"/>
      <c r="E2143" s="2"/>
      <c r="F2143" s="2"/>
      <c r="G2143" s="2"/>
      <c r="H2143" s="2"/>
      <c r="I2143" s="41"/>
      <c r="J2143" s="2"/>
    </row>
    <row r="2144" spans="1:10" ht="12.75">
      <c r="A2144" s="2"/>
      <c r="B2144" s="2"/>
      <c r="C2144" s="2"/>
      <c r="D2144" s="2"/>
      <c r="E2144" s="2"/>
      <c r="F2144" s="2"/>
      <c r="G2144" s="2"/>
      <c r="H2144" s="2"/>
      <c r="I2144" s="41"/>
      <c r="J2144" s="2"/>
    </row>
    <row r="2145" spans="1:10" ht="12.75">
      <c r="A2145" s="2"/>
      <c r="B2145" s="2"/>
      <c r="C2145" s="2"/>
      <c r="D2145" s="2"/>
      <c r="E2145" s="2"/>
      <c r="F2145" s="2"/>
      <c r="G2145" s="2"/>
      <c r="H2145" s="2"/>
      <c r="I2145" s="41"/>
      <c r="J2145" s="2"/>
    </row>
    <row r="2146" spans="1:10" ht="12.75">
      <c r="A2146" s="2"/>
      <c r="B2146" s="2"/>
      <c r="C2146" s="2"/>
      <c r="D2146" s="2"/>
      <c r="E2146" s="2"/>
      <c r="F2146" s="2"/>
      <c r="G2146" s="2"/>
      <c r="H2146" s="2"/>
      <c r="I2146" s="41"/>
      <c r="J2146" s="2"/>
    </row>
    <row r="2147" spans="1:10" ht="12.75">
      <c r="A2147" s="2"/>
      <c r="B2147" s="2"/>
      <c r="C2147" s="2"/>
      <c r="D2147" s="2"/>
      <c r="E2147" s="2"/>
      <c r="F2147" s="2"/>
      <c r="G2147" s="2"/>
      <c r="H2147" s="2"/>
      <c r="I2147" s="41"/>
      <c r="J2147" s="2"/>
    </row>
    <row r="2148" spans="1:10" ht="12.75">
      <c r="A2148" s="2"/>
      <c r="B2148" s="2"/>
      <c r="C2148" s="2"/>
      <c r="D2148" s="2"/>
      <c r="E2148" s="2"/>
      <c r="F2148" s="2"/>
      <c r="G2148" s="2"/>
      <c r="H2148" s="2"/>
      <c r="I2148" s="41"/>
      <c r="J2148" s="2"/>
    </row>
    <row r="2149" spans="1:10" ht="12.75">
      <c r="A2149" s="2"/>
      <c r="B2149" s="2"/>
      <c r="C2149" s="2"/>
      <c r="D2149" s="2"/>
      <c r="E2149" s="2"/>
      <c r="F2149" s="2"/>
      <c r="G2149" s="2"/>
      <c r="H2149" s="2"/>
      <c r="I2149" s="41"/>
      <c r="J2149" s="2"/>
    </row>
    <row r="2150" spans="1:10" ht="12.75">
      <c r="A2150" s="2"/>
      <c r="B2150" s="2"/>
      <c r="C2150" s="2"/>
      <c r="D2150" s="2"/>
      <c r="E2150" s="2"/>
      <c r="F2150" s="2"/>
      <c r="G2150" s="2"/>
      <c r="H2150" s="2"/>
      <c r="I2150" s="41"/>
      <c r="J2150" s="2"/>
    </row>
    <row r="2151" spans="1:10" ht="12.75">
      <c r="A2151" s="2"/>
      <c r="B2151" s="2"/>
      <c r="C2151" s="2"/>
      <c r="D2151" s="2"/>
      <c r="E2151" s="2"/>
      <c r="F2151" s="2"/>
      <c r="G2151" s="2"/>
      <c r="H2151" s="2"/>
      <c r="I2151" s="41"/>
      <c r="J2151" s="2"/>
    </row>
    <row r="2152" spans="1:10" ht="12.75">
      <c r="A2152" s="2"/>
      <c r="B2152" s="2"/>
      <c r="C2152" s="2"/>
      <c r="D2152" s="2"/>
      <c r="E2152" s="2"/>
      <c r="F2152" s="2"/>
      <c r="G2152" s="2"/>
      <c r="H2152" s="2"/>
      <c r="I2152" s="41"/>
      <c r="J2152" s="2"/>
    </row>
    <row r="2153" spans="1:10" ht="12.75">
      <c r="A2153" s="2"/>
      <c r="B2153" s="2"/>
      <c r="C2153" s="2"/>
      <c r="D2153" s="2"/>
      <c r="E2153" s="2"/>
      <c r="F2153" s="2"/>
      <c r="G2153" s="2"/>
      <c r="H2153" s="2"/>
      <c r="I2153" s="41"/>
      <c r="J2153" s="2"/>
    </row>
    <row r="2154" spans="1:10" ht="12.75">
      <c r="A2154" s="2"/>
      <c r="B2154" s="2"/>
      <c r="C2154" s="2"/>
      <c r="D2154" s="2"/>
      <c r="E2154" s="2"/>
      <c r="F2154" s="2"/>
      <c r="G2154" s="2"/>
      <c r="H2154" s="2"/>
      <c r="I2154" s="41"/>
      <c r="J2154" s="2"/>
    </row>
    <row r="2155" spans="1:10" ht="12.75">
      <c r="A2155" s="2"/>
      <c r="B2155" s="2"/>
      <c r="C2155" s="2"/>
      <c r="D2155" s="2"/>
      <c r="E2155" s="2"/>
      <c r="F2155" s="2"/>
      <c r="G2155" s="2"/>
      <c r="H2155" s="2"/>
      <c r="I2155" s="41"/>
      <c r="J2155" s="2"/>
    </row>
    <row r="2156" spans="1:10" ht="12.75">
      <c r="A2156" s="2"/>
      <c r="B2156" s="2"/>
      <c r="C2156" s="2"/>
      <c r="D2156" s="2"/>
      <c r="E2156" s="2"/>
      <c r="F2156" s="2"/>
      <c r="G2156" s="2"/>
      <c r="H2156" s="2"/>
      <c r="I2156" s="41"/>
      <c r="J2156" s="2"/>
    </row>
    <row r="2157" spans="1:10" ht="12.75">
      <c r="A2157" s="2"/>
      <c r="B2157" s="2"/>
      <c r="C2157" s="2"/>
      <c r="D2157" s="2"/>
      <c r="E2157" s="2"/>
      <c r="F2157" s="2"/>
      <c r="G2157" s="2"/>
      <c r="H2157" s="2"/>
      <c r="I2157" s="41"/>
      <c r="J2157" s="2"/>
    </row>
    <row r="2158" spans="1:10" ht="12.75">
      <c r="A2158" s="2"/>
      <c r="B2158" s="2"/>
      <c r="C2158" s="2"/>
      <c r="D2158" s="2"/>
      <c r="E2158" s="2"/>
      <c r="F2158" s="2"/>
      <c r="G2158" s="2"/>
      <c r="H2158" s="2"/>
      <c r="I2158" s="41"/>
      <c r="J2158" s="2"/>
    </row>
    <row r="2159" spans="1:10" ht="12.75">
      <c r="A2159" s="2"/>
      <c r="B2159" s="2"/>
      <c r="C2159" s="2"/>
      <c r="D2159" s="2"/>
      <c r="E2159" s="2"/>
      <c r="F2159" s="2"/>
      <c r="G2159" s="2"/>
      <c r="H2159" s="2"/>
      <c r="I2159" s="41"/>
      <c r="J2159" s="2"/>
    </row>
    <row r="2160" spans="1:10" ht="12.75">
      <c r="A2160" s="2"/>
      <c r="B2160" s="2"/>
      <c r="C2160" s="2"/>
      <c r="D2160" s="2"/>
      <c r="E2160" s="2"/>
      <c r="F2160" s="2"/>
      <c r="G2160" s="2"/>
      <c r="H2160" s="2"/>
      <c r="I2160" s="41"/>
      <c r="J2160" s="2"/>
    </row>
    <row r="2161" spans="1:10" ht="12.75">
      <c r="A2161" s="2"/>
      <c r="B2161" s="2"/>
      <c r="C2161" s="2"/>
      <c r="D2161" s="2"/>
      <c r="E2161" s="2"/>
      <c r="F2161" s="2"/>
      <c r="G2161" s="2"/>
      <c r="H2161" s="2"/>
      <c r="I2161" s="41"/>
      <c r="J2161" s="2"/>
    </row>
    <row r="2162" spans="1:10" ht="12.75">
      <c r="A2162" s="2"/>
      <c r="B2162" s="2"/>
      <c r="C2162" s="2"/>
      <c r="D2162" s="2"/>
      <c r="E2162" s="2"/>
      <c r="F2162" s="2"/>
      <c r="G2162" s="2"/>
      <c r="H2162" s="2"/>
      <c r="I2162" s="41"/>
      <c r="J2162" s="2"/>
    </row>
    <row r="2163" spans="1:10" ht="12.75">
      <c r="A2163" s="2"/>
      <c r="B2163" s="2"/>
      <c r="C2163" s="2"/>
      <c r="D2163" s="2"/>
      <c r="E2163" s="2"/>
      <c r="F2163" s="2"/>
      <c r="G2163" s="2"/>
      <c r="H2163" s="2"/>
      <c r="I2163" s="41"/>
      <c r="J2163" s="2"/>
    </row>
    <row r="2164" spans="1:10" ht="12.75">
      <c r="A2164" s="2"/>
      <c r="B2164" s="2"/>
      <c r="C2164" s="2"/>
      <c r="D2164" s="2"/>
      <c r="E2164" s="2"/>
      <c r="F2164" s="2"/>
      <c r="G2164" s="2"/>
      <c r="H2164" s="2"/>
      <c r="I2164" s="41"/>
      <c r="J2164" s="2"/>
    </row>
    <row r="2165" spans="1:10" ht="12.75">
      <c r="A2165" s="2"/>
      <c r="B2165" s="2"/>
      <c r="C2165" s="2"/>
      <c r="D2165" s="2"/>
      <c r="E2165" s="2"/>
      <c r="F2165" s="2"/>
      <c r="G2165" s="2"/>
      <c r="H2165" s="2"/>
      <c r="I2165" s="41"/>
      <c r="J2165" s="2"/>
    </row>
    <row r="2166" spans="1:10" ht="12.75">
      <c r="A2166" s="2"/>
      <c r="B2166" s="2"/>
      <c r="C2166" s="2"/>
      <c r="D2166" s="2"/>
      <c r="E2166" s="2"/>
      <c r="F2166" s="2"/>
      <c r="G2166" s="2"/>
      <c r="H2166" s="2"/>
      <c r="I2166" s="41"/>
      <c r="J2166" s="2"/>
    </row>
    <row r="2167" spans="1:10" ht="12.75">
      <c r="A2167" s="2"/>
      <c r="B2167" s="2"/>
      <c r="C2167" s="2"/>
      <c r="D2167" s="2"/>
      <c r="E2167" s="2"/>
      <c r="F2167" s="2"/>
      <c r="G2167" s="2"/>
      <c r="H2167" s="2"/>
      <c r="I2167" s="41"/>
      <c r="J2167" s="2"/>
    </row>
    <row r="2168" spans="1:10" ht="12.75">
      <c r="A2168" s="2"/>
      <c r="B2168" s="2"/>
      <c r="C2168" s="2"/>
      <c r="D2168" s="2"/>
      <c r="E2168" s="2"/>
      <c r="F2168" s="2"/>
      <c r="G2168" s="2"/>
      <c r="H2168" s="2"/>
      <c r="I2168" s="41"/>
      <c r="J2168" s="2"/>
    </row>
    <row r="2169" spans="1:10" ht="12.75">
      <c r="A2169" s="2"/>
      <c r="B2169" s="2"/>
      <c r="C2169" s="2"/>
      <c r="D2169" s="2"/>
      <c r="E2169" s="2"/>
      <c r="F2169" s="2"/>
      <c r="G2169" s="2"/>
      <c r="H2169" s="2"/>
      <c r="I2169" s="41"/>
      <c r="J2169" s="2"/>
    </row>
    <row r="2170" spans="1:10" ht="12.75">
      <c r="A2170" s="2"/>
      <c r="B2170" s="2"/>
      <c r="C2170" s="2"/>
      <c r="D2170" s="2"/>
      <c r="E2170" s="2"/>
      <c r="F2170" s="2"/>
      <c r="G2170" s="2"/>
      <c r="H2170" s="2"/>
      <c r="I2170" s="41"/>
      <c r="J2170" s="2"/>
    </row>
    <row r="2171" spans="1:10" ht="12.75">
      <c r="A2171" s="2"/>
      <c r="B2171" s="2"/>
      <c r="C2171" s="2"/>
      <c r="D2171" s="2"/>
      <c r="E2171" s="2"/>
      <c r="F2171" s="2"/>
      <c r="G2171" s="2"/>
      <c r="H2171" s="2"/>
      <c r="I2171" s="41"/>
      <c r="J2171" s="2"/>
    </row>
    <row r="2172" spans="1:10" ht="12.75">
      <c r="A2172" s="2"/>
      <c r="B2172" s="2"/>
      <c r="C2172" s="2"/>
      <c r="D2172" s="2"/>
      <c r="E2172" s="2"/>
      <c r="F2172" s="2"/>
      <c r="G2172" s="2"/>
      <c r="H2172" s="2"/>
      <c r="I2172" s="41"/>
      <c r="J2172" s="2"/>
    </row>
    <row r="2173" spans="1:10" ht="12.75">
      <c r="A2173" s="2"/>
      <c r="B2173" s="2"/>
      <c r="C2173" s="2"/>
      <c r="D2173" s="2"/>
      <c r="E2173" s="2"/>
      <c r="F2173" s="2"/>
      <c r="G2173" s="2"/>
      <c r="H2173" s="2"/>
      <c r="I2173" s="41"/>
      <c r="J2173" s="2"/>
    </row>
    <row r="2174" spans="1:10" ht="12.75">
      <c r="A2174" s="2"/>
      <c r="B2174" s="2"/>
      <c r="C2174" s="2"/>
      <c r="D2174" s="2"/>
      <c r="E2174" s="2"/>
      <c r="F2174" s="2"/>
      <c r="G2174" s="2"/>
      <c r="H2174" s="2"/>
      <c r="I2174" s="41"/>
      <c r="J2174" s="2"/>
    </row>
    <row r="2175" spans="1:10" ht="12.75">
      <c r="A2175" s="2"/>
      <c r="B2175" s="2"/>
      <c r="C2175" s="2"/>
      <c r="D2175" s="2"/>
      <c r="E2175" s="2"/>
      <c r="F2175" s="2"/>
      <c r="G2175" s="2"/>
      <c r="H2175" s="2"/>
      <c r="I2175" s="41"/>
      <c r="J2175" s="2"/>
    </row>
    <row r="2176" spans="1:10" ht="12.75">
      <c r="A2176" s="2"/>
      <c r="B2176" s="2"/>
      <c r="C2176" s="2"/>
      <c r="D2176" s="2"/>
      <c r="E2176" s="2"/>
      <c r="F2176" s="2"/>
      <c r="G2176" s="2"/>
      <c r="H2176" s="2"/>
      <c r="I2176" s="41"/>
      <c r="J2176" s="2"/>
    </row>
    <row r="2177" spans="1:10" ht="12.75">
      <c r="A2177" s="2"/>
      <c r="B2177" s="2"/>
      <c r="C2177" s="2"/>
      <c r="D2177" s="2"/>
      <c r="E2177" s="2"/>
      <c r="F2177" s="2"/>
      <c r="G2177" s="2"/>
      <c r="H2177" s="2"/>
      <c r="I2177" s="41"/>
      <c r="J2177" s="2"/>
    </row>
    <row r="2178" spans="1:10" ht="12.75">
      <c r="A2178" s="2"/>
      <c r="B2178" s="2"/>
      <c r="C2178" s="2"/>
      <c r="D2178" s="2"/>
      <c r="E2178" s="2"/>
      <c r="F2178" s="2"/>
      <c r="G2178" s="2"/>
      <c r="H2178" s="2"/>
      <c r="I2178" s="41"/>
      <c r="J2178" s="2"/>
    </row>
    <row r="2179" spans="1:10" ht="12.75">
      <c r="A2179" s="2"/>
      <c r="B2179" s="2"/>
      <c r="C2179" s="2"/>
      <c r="D2179" s="2"/>
      <c r="E2179" s="2"/>
      <c r="F2179" s="2"/>
      <c r="G2179" s="2"/>
      <c r="H2179" s="2"/>
      <c r="I2179" s="41"/>
      <c r="J2179" s="2"/>
    </row>
    <row r="2180" spans="1:10" ht="12.75">
      <c r="A2180" s="2"/>
      <c r="B2180" s="2"/>
      <c r="C2180" s="2"/>
      <c r="D2180" s="2"/>
      <c r="E2180" s="2"/>
      <c r="F2180" s="2"/>
      <c r="G2180" s="2"/>
      <c r="H2180" s="2"/>
      <c r="I2180" s="41"/>
      <c r="J2180" s="2"/>
    </row>
    <row r="2181" spans="1:10" ht="12.75">
      <c r="A2181" s="2"/>
      <c r="B2181" s="2"/>
      <c r="C2181" s="2"/>
      <c r="D2181" s="2"/>
      <c r="E2181" s="2"/>
      <c r="F2181" s="2"/>
      <c r="G2181" s="2"/>
      <c r="H2181" s="2"/>
      <c r="I2181" s="41"/>
      <c r="J2181" s="2"/>
    </row>
    <row r="2182" spans="1:10" ht="12.75">
      <c r="A2182" s="2"/>
      <c r="B2182" s="2"/>
      <c r="C2182" s="2"/>
      <c r="D2182" s="2"/>
      <c r="E2182" s="2"/>
      <c r="F2182" s="2"/>
      <c r="G2182" s="2"/>
      <c r="H2182" s="2"/>
      <c r="I2182" s="41"/>
      <c r="J2182" s="2"/>
    </row>
    <row r="2183" spans="1:10" ht="12.75">
      <c r="A2183" s="2"/>
      <c r="B2183" s="2"/>
      <c r="C2183" s="2"/>
      <c r="D2183" s="2"/>
      <c r="E2183" s="2"/>
      <c r="F2183" s="2"/>
      <c r="G2183" s="2"/>
      <c r="H2183" s="2"/>
      <c r="I2183" s="41"/>
      <c r="J2183" s="2"/>
    </row>
    <row r="2184" spans="1:10" ht="12.75">
      <c r="A2184" s="2"/>
      <c r="B2184" s="2"/>
      <c r="C2184" s="2"/>
      <c r="D2184" s="2"/>
      <c r="E2184" s="2"/>
      <c r="F2184" s="2"/>
      <c r="G2184" s="2"/>
      <c r="H2184" s="2"/>
      <c r="I2184" s="41"/>
      <c r="J2184" s="2"/>
    </row>
    <row r="2185" spans="1:10" ht="12.75">
      <c r="A2185" s="2"/>
      <c r="B2185" s="2"/>
      <c r="C2185" s="2"/>
      <c r="D2185" s="2"/>
      <c r="E2185" s="2"/>
      <c r="F2185" s="2"/>
      <c r="G2185" s="2"/>
      <c r="H2185" s="2"/>
      <c r="I2185" s="41"/>
      <c r="J2185" s="2"/>
    </row>
    <row r="2186" spans="1:10" ht="12.75">
      <c r="A2186" s="2"/>
      <c r="B2186" s="2"/>
      <c r="C2186" s="2"/>
      <c r="D2186" s="2"/>
      <c r="E2186" s="2"/>
      <c r="F2186" s="2"/>
      <c r="G2186" s="2"/>
      <c r="H2186" s="2"/>
      <c r="I2186" s="41"/>
      <c r="J2186" s="2"/>
    </row>
    <row r="2187" spans="1:10" ht="12.75">
      <c r="A2187" s="2"/>
      <c r="B2187" s="2"/>
      <c r="C2187" s="2"/>
      <c r="D2187" s="2"/>
      <c r="E2187" s="2"/>
      <c r="F2187" s="2"/>
      <c r="G2187" s="2"/>
      <c r="H2187" s="2"/>
      <c r="I2187" s="41"/>
      <c r="J2187" s="2"/>
    </row>
    <row r="2188" spans="1:10" ht="12.75">
      <c r="A2188" s="2"/>
      <c r="B2188" s="2"/>
      <c r="C2188" s="2"/>
      <c r="D2188" s="2"/>
      <c r="E2188" s="2"/>
      <c r="F2188" s="2"/>
      <c r="G2188" s="2"/>
      <c r="H2188" s="2"/>
      <c r="I2188" s="41"/>
      <c r="J2188" s="2"/>
    </row>
    <row r="2189" spans="1:10" ht="12.75">
      <c r="A2189" s="2"/>
      <c r="B2189" s="2"/>
      <c r="C2189" s="2"/>
      <c r="D2189" s="2"/>
      <c r="E2189" s="2"/>
      <c r="F2189" s="2"/>
      <c r="G2189" s="2"/>
      <c r="H2189" s="2"/>
      <c r="I2189" s="41"/>
      <c r="J2189" s="2"/>
    </row>
    <row r="2190" spans="1:10" ht="12.75">
      <c r="A2190" s="2"/>
      <c r="B2190" s="2"/>
      <c r="C2190" s="2"/>
      <c r="D2190" s="2"/>
      <c r="E2190" s="2"/>
      <c r="F2190" s="2"/>
      <c r="G2190" s="2"/>
      <c r="H2190" s="2"/>
      <c r="I2190" s="41"/>
      <c r="J2190" s="2"/>
    </row>
    <row r="2191" spans="1:10" ht="12.75">
      <c r="A2191" s="2"/>
      <c r="B2191" s="2"/>
      <c r="C2191" s="2"/>
      <c r="D2191" s="2"/>
      <c r="E2191" s="2"/>
      <c r="F2191" s="2"/>
      <c r="G2191" s="2"/>
      <c r="H2191" s="2"/>
      <c r="I2191" s="41"/>
      <c r="J2191" s="2"/>
    </row>
    <row r="2192" spans="1:10" ht="12.75">
      <c r="A2192" s="2"/>
      <c r="B2192" s="2"/>
      <c r="C2192" s="2"/>
      <c r="D2192" s="2"/>
      <c r="E2192" s="2"/>
      <c r="F2192" s="2"/>
      <c r="G2192" s="2"/>
      <c r="H2192" s="2"/>
      <c r="I2192" s="41"/>
      <c r="J2192" s="2"/>
    </row>
    <row r="2193" spans="1:10" ht="12.75">
      <c r="A2193" s="2"/>
      <c r="B2193" s="2"/>
      <c r="C2193" s="2"/>
      <c r="D2193" s="2"/>
      <c r="E2193" s="2"/>
      <c r="F2193" s="2"/>
      <c r="G2193" s="2"/>
      <c r="H2193" s="2"/>
      <c r="I2193" s="41"/>
      <c r="J2193" s="2"/>
    </row>
    <row r="2194" spans="1:10" ht="12.75">
      <c r="A2194" s="2"/>
      <c r="B2194" s="2"/>
      <c r="C2194" s="2"/>
      <c r="D2194" s="2"/>
      <c r="E2194" s="2"/>
      <c r="F2194" s="2"/>
      <c r="G2194" s="2"/>
      <c r="H2194" s="2"/>
      <c r="I2194" s="41"/>
      <c r="J2194" s="2"/>
    </row>
    <row r="2195" spans="1:10" ht="12.75">
      <c r="A2195" s="2"/>
      <c r="B2195" s="2"/>
      <c r="C2195" s="2"/>
      <c r="D2195" s="2"/>
      <c r="E2195" s="2"/>
      <c r="F2195" s="2"/>
      <c r="G2195" s="2"/>
      <c r="H2195" s="2"/>
      <c r="I2195" s="41"/>
      <c r="J2195" s="2"/>
    </row>
    <row r="2196" spans="1:10" ht="12.75">
      <c r="A2196" s="2"/>
      <c r="B2196" s="2"/>
      <c r="C2196" s="2"/>
      <c r="D2196" s="2"/>
      <c r="E2196" s="2"/>
      <c r="F2196" s="2"/>
      <c r="G2196" s="2"/>
      <c r="H2196" s="2"/>
      <c r="I2196" s="41"/>
      <c r="J2196" s="2"/>
    </row>
    <row r="2197" spans="1:10" ht="12.75">
      <c r="A2197" s="2"/>
      <c r="B2197" s="2"/>
      <c r="C2197" s="2"/>
      <c r="D2197" s="2"/>
      <c r="E2197" s="2"/>
      <c r="F2197" s="2"/>
      <c r="G2197" s="2"/>
      <c r="H2197" s="2"/>
      <c r="I2197" s="41"/>
      <c r="J2197" s="2"/>
    </row>
    <row r="2198" spans="1:10" ht="12.75">
      <c r="A2198" s="2"/>
      <c r="B2198" s="2"/>
      <c r="C2198" s="2"/>
      <c r="D2198" s="2"/>
      <c r="E2198" s="2"/>
      <c r="F2198" s="2"/>
      <c r="G2198" s="2"/>
      <c r="H2198" s="2"/>
      <c r="I2198" s="41"/>
      <c r="J2198" s="2"/>
    </row>
    <row r="2199" spans="1:10" ht="12.75">
      <c r="A2199" s="2"/>
      <c r="B2199" s="2"/>
      <c r="C2199" s="2"/>
      <c r="D2199" s="2"/>
      <c r="E2199" s="2"/>
      <c r="F2199" s="2"/>
      <c r="G2199" s="2"/>
      <c r="H2199" s="2"/>
      <c r="I2199" s="41"/>
      <c r="J2199" s="2"/>
    </row>
    <row r="2200" spans="1:10" ht="12.75">
      <c r="A2200" s="2"/>
      <c r="B2200" s="2"/>
      <c r="C2200" s="2"/>
      <c r="D2200" s="2"/>
      <c r="E2200" s="2"/>
      <c r="F2200" s="2"/>
      <c r="G2200" s="2"/>
      <c r="H2200" s="2"/>
      <c r="I2200" s="41"/>
      <c r="J2200" s="2"/>
    </row>
    <row r="2201" spans="1:10" ht="12.75">
      <c r="A2201" s="2"/>
      <c r="B2201" s="2"/>
      <c r="C2201" s="2"/>
      <c r="D2201" s="2"/>
      <c r="E2201" s="2"/>
      <c r="F2201" s="2"/>
      <c r="G2201" s="2"/>
      <c r="H2201" s="2"/>
      <c r="I2201" s="41"/>
      <c r="J2201" s="2"/>
    </row>
    <row r="2202" spans="1:10" ht="12.75">
      <c r="A2202" s="2"/>
      <c r="B2202" s="2"/>
      <c r="C2202" s="2"/>
      <c r="D2202" s="2"/>
      <c r="E2202" s="2"/>
      <c r="F2202" s="2"/>
      <c r="G2202" s="2"/>
      <c r="H2202" s="2"/>
      <c r="I2202" s="41"/>
      <c r="J2202" s="2"/>
    </row>
    <row r="2203" spans="1:10" ht="12.75">
      <c r="A2203" s="2"/>
      <c r="B2203" s="2"/>
      <c r="C2203" s="2"/>
      <c r="D2203" s="2"/>
      <c r="E2203" s="2"/>
      <c r="F2203" s="2"/>
      <c r="G2203" s="2"/>
      <c r="H2203" s="2"/>
      <c r="I2203" s="41"/>
      <c r="J2203" s="2"/>
    </row>
    <row r="2204" spans="1:10" ht="12.75">
      <c r="A2204" s="2"/>
      <c r="B2204" s="2"/>
      <c r="C2204" s="2"/>
      <c r="D2204" s="2"/>
      <c r="E2204" s="2"/>
      <c r="F2204" s="2"/>
      <c r="G2204" s="2"/>
      <c r="H2204" s="2"/>
      <c r="I2204" s="41"/>
      <c r="J2204" s="2"/>
    </row>
    <row r="2205" spans="1:10" ht="12.75">
      <c r="A2205" s="2"/>
      <c r="B2205" s="2"/>
      <c r="C2205" s="2"/>
      <c r="D2205" s="2"/>
      <c r="E2205" s="2"/>
      <c r="F2205" s="2"/>
      <c r="G2205" s="2"/>
      <c r="H2205" s="2"/>
      <c r="I2205" s="41"/>
      <c r="J2205" s="2"/>
    </row>
    <row r="2206" spans="1:10" ht="12.75">
      <c r="A2206" s="2"/>
      <c r="B2206" s="2"/>
      <c r="C2206" s="2"/>
      <c r="D2206" s="2"/>
      <c r="E2206" s="2"/>
      <c r="F2206" s="2"/>
      <c r="G2206" s="2"/>
      <c r="H2206" s="2"/>
      <c r="I2206" s="41"/>
      <c r="J2206" s="2"/>
    </row>
    <row r="2207" spans="1:10" ht="12.75">
      <c r="A2207" s="2"/>
      <c r="B2207" s="2"/>
      <c r="C2207" s="2"/>
      <c r="D2207" s="2"/>
      <c r="E2207" s="2"/>
      <c r="F2207" s="2"/>
      <c r="G2207" s="2"/>
      <c r="H2207" s="2"/>
      <c r="I2207" s="41"/>
      <c r="J2207" s="2"/>
    </row>
    <row r="2208" spans="1:10" ht="12.75">
      <c r="A2208" s="2"/>
      <c r="B2208" s="2"/>
      <c r="C2208" s="2"/>
      <c r="D2208" s="2"/>
      <c r="E2208" s="2"/>
      <c r="F2208" s="2"/>
      <c r="G2208" s="2"/>
      <c r="H2208" s="2"/>
      <c r="I2208" s="41"/>
      <c r="J2208" s="2"/>
    </row>
    <row r="2209" spans="1:10" ht="12.75">
      <c r="A2209" s="2"/>
      <c r="B2209" s="2"/>
      <c r="C2209" s="2"/>
      <c r="D2209" s="2"/>
      <c r="E2209" s="2"/>
      <c r="F2209" s="2"/>
      <c r="G2209" s="2"/>
      <c r="H2209" s="2"/>
      <c r="I2209" s="41"/>
      <c r="J2209" s="2"/>
    </row>
    <row r="2210" spans="1:10" ht="12.75">
      <c r="A2210" s="2"/>
      <c r="B2210" s="2"/>
      <c r="C2210" s="2"/>
      <c r="D2210" s="2"/>
      <c r="E2210" s="2"/>
      <c r="F2210" s="2"/>
      <c r="G2210" s="2"/>
      <c r="H2210" s="2"/>
      <c r="I2210" s="41"/>
      <c r="J2210" s="2"/>
    </row>
    <row r="2211" spans="1:10" ht="12.75">
      <c r="A2211" s="2"/>
      <c r="B2211" s="2"/>
      <c r="C2211" s="2"/>
      <c r="D2211" s="2"/>
      <c r="E2211" s="2"/>
      <c r="F2211" s="2"/>
      <c r="G2211" s="2"/>
      <c r="H2211" s="2"/>
      <c r="I2211" s="41"/>
      <c r="J2211" s="2"/>
    </row>
    <row r="2212" spans="1:10" ht="12.75">
      <c r="A2212" s="2"/>
      <c r="B2212" s="2"/>
      <c r="C2212" s="2"/>
      <c r="D2212" s="2"/>
      <c r="E2212" s="2"/>
      <c r="F2212" s="2"/>
      <c r="G2212" s="2"/>
      <c r="H2212" s="2"/>
      <c r="I2212" s="41"/>
      <c r="J2212" s="2"/>
    </row>
    <row r="2213" spans="1:10" ht="12.75">
      <c r="A2213" s="2"/>
      <c r="B2213" s="2"/>
      <c r="C2213" s="2"/>
      <c r="D2213" s="2"/>
      <c r="E2213" s="2"/>
      <c r="F2213" s="2"/>
      <c r="G2213" s="2"/>
      <c r="H2213" s="2"/>
      <c r="I2213" s="41"/>
      <c r="J2213" s="2"/>
    </row>
    <row r="2214" spans="1:10" ht="12.75">
      <c r="A2214" s="2"/>
      <c r="B2214" s="2"/>
      <c r="C2214" s="2"/>
      <c r="D2214" s="2"/>
      <c r="E2214" s="2"/>
      <c r="F2214" s="2"/>
      <c r="G2214" s="2"/>
      <c r="H2214" s="2"/>
      <c r="I2214" s="41"/>
      <c r="J2214" s="2"/>
    </row>
    <row r="2215" spans="1:10" ht="12.75">
      <c r="A2215" s="2"/>
      <c r="B2215" s="2"/>
      <c r="C2215" s="2"/>
      <c r="D2215" s="2"/>
      <c r="E2215" s="2"/>
      <c r="F2215" s="2"/>
      <c r="G2215" s="2"/>
      <c r="H2215" s="2"/>
      <c r="I2215" s="41"/>
      <c r="J2215" s="2"/>
    </row>
    <row r="2216" spans="1:10" ht="12.75">
      <c r="A2216" s="2"/>
      <c r="B2216" s="2"/>
      <c r="C2216" s="2"/>
      <c r="D2216" s="2"/>
      <c r="E2216" s="2"/>
      <c r="F2216" s="2"/>
      <c r="G2216" s="2"/>
      <c r="H2216" s="2"/>
      <c r="I2216" s="41"/>
      <c r="J2216" s="2"/>
    </row>
    <row r="2217" spans="1:10" ht="12.75">
      <c r="A2217" s="2"/>
      <c r="B2217" s="2"/>
      <c r="C2217" s="2"/>
      <c r="D2217" s="2"/>
      <c r="E2217" s="2"/>
      <c r="F2217" s="2"/>
      <c r="G2217" s="2"/>
      <c r="H2217" s="2"/>
      <c r="I2217" s="41"/>
      <c r="J2217" s="2"/>
    </row>
    <row r="2218" spans="1:10" ht="12.75">
      <c r="A2218" s="2"/>
      <c r="B2218" s="2"/>
      <c r="C2218" s="2"/>
      <c r="D2218" s="2"/>
      <c r="E2218" s="2"/>
      <c r="F2218" s="2"/>
      <c r="G2218" s="2"/>
      <c r="H2218" s="2"/>
      <c r="I2218" s="41"/>
      <c r="J2218" s="2"/>
    </row>
    <row r="2219" spans="1:10" ht="12.75">
      <c r="A2219" s="2"/>
      <c r="B2219" s="2"/>
      <c r="C2219" s="2"/>
      <c r="D2219" s="2"/>
      <c r="E2219" s="2"/>
      <c r="F2219" s="2"/>
      <c r="G2219" s="2"/>
      <c r="H2219" s="2"/>
      <c r="I2219" s="41"/>
      <c r="J2219" s="2"/>
    </row>
    <row r="2220" spans="1:10" ht="12.75">
      <c r="A2220" s="2"/>
      <c r="B2220" s="2"/>
      <c r="C2220" s="2"/>
      <c r="D2220" s="2"/>
      <c r="E2220" s="2"/>
      <c r="F2220" s="2"/>
      <c r="G2220" s="2"/>
      <c r="H2220" s="2"/>
      <c r="I2220" s="41"/>
      <c r="J2220" s="2"/>
    </row>
    <row r="2221" spans="1:10" ht="12.75">
      <c r="A2221" s="2"/>
      <c r="B2221" s="2"/>
      <c r="C2221" s="2"/>
      <c r="D2221" s="2"/>
      <c r="E2221" s="2"/>
      <c r="F2221" s="2"/>
      <c r="G2221" s="2"/>
      <c r="H2221" s="2"/>
      <c r="I2221" s="41"/>
      <c r="J2221" s="2"/>
    </row>
    <row r="2222" spans="1:10" ht="12.75">
      <c r="A2222" s="2"/>
      <c r="B2222" s="2"/>
      <c r="C2222" s="2"/>
      <c r="D2222" s="2"/>
      <c r="E2222" s="2"/>
      <c r="F2222" s="2"/>
      <c r="G2222" s="2"/>
      <c r="H2222" s="2"/>
      <c r="I2222" s="41"/>
      <c r="J2222" s="2"/>
    </row>
    <row r="2223" spans="1:10" ht="12.75">
      <c r="A2223" s="2"/>
      <c r="B2223" s="2"/>
      <c r="C2223" s="2"/>
      <c r="D2223" s="2"/>
      <c r="E2223" s="2"/>
      <c r="F2223" s="2"/>
      <c r="G2223" s="2"/>
      <c r="H2223" s="2"/>
      <c r="I2223" s="41"/>
      <c r="J2223" s="2"/>
    </row>
    <row r="2224" spans="1:10" ht="12.75">
      <c r="A2224" s="2"/>
      <c r="B2224" s="2"/>
      <c r="C2224" s="2"/>
      <c r="D2224" s="2"/>
      <c r="E2224" s="2"/>
      <c r="F2224" s="2"/>
      <c r="G2224" s="2"/>
      <c r="H2224" s="2"/>
      <c r="I2224" s="41"/>
      <c r="J2224" s="2"/>
    </row>
    <row r="2225" spans="1:10" ht="12.75">
      <c r="A2225" s="2"/>
      <c r="B2225" s="2"/>
      <c r="C2225" s="2"/>
      <c r="D2225" s="2"/>
      <c r="E2225" s="2"/>
      <c r="F2225" s="2"/>
      <c r="G2225" s="2"/>
      <c r="H2225" s="2"/>
      <c r="I2225" s="41"/>
      <c r="J2225" s="2"/>
    </row>
    <row r="2226" spans="1:10" ht="12.75">
      <c r="A2226" s="2"/>
      <c r="B2226" s="2"/>
      <c r="C2226" s="2"/>
      <c r="D2226" s="2"/>
      <c r="E2226" s="2"/>
      <c r="F2226" s="2"/>
      <c r="G2226" s="2"/>
      <c r="H2226" s="2"/>
      <c r="I2226" s="41"/>
      <c r="J2226" s="2"/>
    </row>
    <row r="2227" spans="1:10" ht="12.75">
      <c r="A2227" s="2"/>
      <c r="B2227" s="2"/>
      <c r="C2227" s="2"/>
      <c r="D2227" s="2"/>
      <c r="E2227" s="2"/>
      <c r="F2227" s="2"/>
      <c r="G2227" s="2"/>
      <c r="H2227" s="2"/>
      <c r="I2227" s="41"/>
      <c r="J2227" s="2"/>
    </row>
    <row r="2228" spans="1:10" ht="12.75">
      <c r="A2228" s="2"/>
      <c r="B2228" s="2"/>
      <c r="C2228" s="2"/>
      <c r="D2228" s="2"/>
      <c r="E2228" s="2"/>
      <c r="F2228" s="2"/>
      <c r="G2228" s="2"/>
      <c r="H2228" s="2"/>
      <c r="I2228" s="41"/>
      <c r="J2228" s="2"/>
    </row>
    <row r="2229" spans="1:10" ht="12.75">
      <c r="A2229" s="2"/>
      <c r="B2229" s="2"/>
      <c r="C2229" s="2"/>
      <c r="D2229" s="2"/>
      <c r="E2229" s="2"/>
      <c r="F2229" s="2"/>
      <c r="G2229" s="2"/>
      <c r="H2229" s="2"/>
      <c r="I2229" s="41"/>
      <c r="J2229" s="2"/>
    </row>
    <row r="2230" spans="1:10" ht="12.75">
      <c r="A2230" s="2"/>
      <c r="B2230" s="2"/>
      <c r="C2230" s="2"/>
      <c r="D2230" s="2"/>
      <c r="E2230" s="2"/>
      <c r="F2230" s="2"/>
      <c r="G2230" s="2"/>
      <c r="H2230" s="2"/>
      <c r="I2230" s="41"/>
      <c r="J2230" s="2"/>
    </row>
    <row r="2231" spans="1:10" ht="12.75">
      <c r="A2231" s="2"/>
      <c r="B2231" s="2"/>
      <c r="C2231" s="2"/>
      <c r="D2231" s="2"/>
      <c r="E2231" s="2"/>
      <c r="F2231" s="2"/>
      <c r="G2231" s="2"/>
      <c r="H2231" s="2"/>
      <c r="I2231" s="41"/>
      <c r="J2231" s="2"/>
    </row>
    <row r="2232" spans="1:10" ht="12.75">
      <c r="A2232" s="2"/>
      <c r="B2232" s="2"/>
      <c r="C2232" s="2"/>
      <c r="D2232" s="2"/>
      <c r="E2232" s="2"/>
      <c r="F2232" s="2"/>
      <c r="G2232" s="2"/>
      <c r="H2232" s="2"/>
      <c r="I2232" s="41"/>
      <c r="J2232" s="2"/>
    </row>
    <row r="2233" spans="1:10" ht="12.75">
      <c r="A2233" s="2"/>
      <c r="B2233" s="2"/>
      <c r="C2233" s="2"/>
      <c r="D2233" s="2"/>
      <c r="E2233" s="2"/>
      <c r="F2233" s="2"/>
      <c r="G2233" s="2"/>
      <c r="H2233" s="2"/>
      <c r="I2233" s="41"/>
      <c r="J2233" s="2"/>
    </row>
    <row r="2234" spans="1:10" ht="12.75">
      <c r="A2234" s="2"/>
      <c r="B2234" s="2"/>
      <c r="C2234" s="2"/>
      <c r="D2234" s="2"/>
      <c r="E2234" s="2"/>
      <c r="F2234" s="2"/>
      <c r="G2234" s="2"/>
      <c r="H2234" s="2"/>
      <c r="I2234" s="41"/>
      <c r="J2234" s="2"/>
    </row>
    <row r="2235" spans="1:10" ht="12.75">
      <c r="A2235" s="2"/>
      <c r="B2235" s="2"/>
      <c r="C2235" s="2"/>
      <c r="D2235" s="2"/>
      <c r="E2235" s="2"/>
      <c r="F2235" s="2"/>
      <c r="G2235" s="2"/>
      <c r="H2235" s="2"/>
      <c r="I2235" s="41"/>
      <c r="J2235" s="2"/>
    </row>
    <row r="2236" spans="1:10" ht="12.75">
      <c r="A2236" s="2"/>
      <c r="B2236" s="2"/>
      <c r="C2236" s="2"/>
      <c r="D2236" s="2"/>
      <c r="E2236" s="2"/>
      <c r="F2236" s="2"/>
      <c r="G2236" s="2"/>
      <c r="H2236" s="2"/>
      <c r="I2236" s="41"/>
      <c r="J2236" s="2"/>
    </row>
    <row r="2237" spans="1:10" ht="12.75">
      <c r="A2237" s="2"/>
      <c r="B2237" s="2"/>
      <c r="C2237" s="2"/>
      <c r="D2237" s="2"/>
      <c r="E2237" s="2"/>
      <c r="F2237" s="2"/>
      <c r="G2237" s="2"/>
      <c r="H2237" s="2"/>
      <c r="I2237" s="41"/>
      <c r="J2237" s="2"/>
    </row>
    <row r="2238" spans="1:10" ht="12.75">
      <c r="A2238" s="2"/>
      <c r="B2238" s="2"/>
      <c r="C2238" s="2"/>
      <c r="D2238" s="2"/>
      <c r="E2238" s="2"/>
      <c r="F2238" s="2"/>
      <c r="G2238" s="2"/>
      <c r="H2238" s="2"/>
      <c r="I2238" s="41"/>
      <c r="J2238" s="2"/>
    </row>
    <row r="2239" spans="1:10" ht="12.75">
      <c r="A2239" s="2"/>
      <c r="B2239" s="2"/>
      <c r="C2239" s="2"/>
      <c r="D2239" s="2"/>
      <c r="E2239" s="2"/>
      <c r="F2239" s="2"/>
      <c r="G2239" s="2"/>
      <c r="H2239" s="2"/>
      <c r="I2239" s="41"/>
      <c r="J2239" s="2"/>
    </row>
    <row r="2240" spans="1:10" ht="12.75">
      <c r="A2240" s="2"/>
      <c r="B2240" s="2"/>
      <c r="C2240" s="2"/>
      <c r="D2240" s="2"/>
      <c r="E2240" s="2"/>
      <c r="F2240" s="2"/>
      <c r="G2240" s="2"/>
      <c r="H2240" s="2"/>
      <c r="I2240" s="41"/>
      <c r="J2240" s="2"/>
    </row>
    <row r="2241" spans="1:10" ht="12.75">
      <c r="A2241" s="2"/>
      <c r="B2241" s="2"/>
      <c r="C2241" s="2"/>
      <c r="D2241" s="2"/>
      <c r="E2241" s="2"/>
      <c r="F2241" s="2"/>
      <c r="G2241" s="2"/>
      <c r="H2241" s="2"/>
      <c r="I2241" s="41"/>
      <c r="J2241" s="2"/>
    </row>
    <row r="2242" spans="1:10" ht="12.75">
      <c r="A2242" s="2"/>
      <c r="B2242" s="2"/>
      <c r="C2242" s="2"/>
      <c r="D2242" s="2"/>
      <c r="E2242" s="2"/>
      <c r="F2242" s="2"/>
      <c r="G2242" s="2"/>
      <c r="H2242" s="2"/>
      <c r="I2242" s="41"/>
      <c r="J2242" s="2"/>
    </row>
    <row r="2243" spans="1:10" ht="12.75">
      <c r="A2243" s="2"/>
      <c r="B2243" s="2"/>
      <c r="C2243" s="2"/>
      <c r="D2243" s="2"/>
      <c r="E2243" s="2"/>
      <c r="F2243" s="2"/>
      <c r="G2243" s="2"/>
      <c r="H2243" s="2"/>
      <c r="I2243" s="41"/>
      <c r="J2243" s="2"/>
    </row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41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41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41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41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41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41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41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41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41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41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41"/>
      <c r="J2254" s="2"/>
    </row>
    <row r="2255" spans="1:10" ht="12.75">
      <c r="A2255" s="2"/>
      <c r="B2255" s="2"/>
      <c r="C2255" s="2"/>
      <c r="D2255" s="2"/>
      <c r="E2255" s="2"/>
      <c r="F2255" s="2"/>
      <c r="G2255" s="2"/>
      <c r="H2255" s="2"/>
      <c r="I2255" s="41"/>
      <c r="J2255" s="2"/>
    </row>
    <row r="2256" spans="1:10" ht="12.75">
      <c r="A2256" s="2"/>
      <c r="B2256" s="2"/>
      <c r="C2256" s="2"/>
      <c r="D2256" s="2"/>
      <c r="E2256" s="2"/>
      <c r="F2256" s="2"/>
      <c r="G2256" s="2"/>
      <c r="H2256" s="2"/>
      <c r="I2256" s="41"/>
      <c r="J2256" s="2"/>
    </row>
    <row r="2257" spans="1:10" ht="12.75">
      <c r="A2257" s="2"/>
      <c r="B2257" s="2"/>
      <c r="C2257" s="2"/>
      <c r="D2257" s="2"/>
      <c r="E2257" s="2"/>
      <c r="F2257" s="2"/>
      <c r="G2257" s="2"/>
      <c r="H2257" s="2"/>
      <c r="I2257" s="41"/>
      <c r="J2257" s="2"/>
    </row>
    <row r="2258" spans="1:10" ht="12.75">
      <c r="A2258" s="2"/>
      <c r="B2258" s="2"/>
      <c r="C2258" s="2"/>
      <c r="D2258" s="2"/>
      <c r="E2258" s="2"/>
      <c r="F2258" s="2"/>
      <c r="G2258" s="2"/>
      <c r="H2258" s="2"/>
      <c r="I2258" s="41"/>
      <c r="J2258" s="2"/>
    </row>
    <row r="2259" spans="1:10" ht="12.75">
      <c r="A2259" s="2"/>
      <c r="B2259" s="2"/>
      <c r="C2259" s="2"/>
      <c r="D2259" s="2"/>
      <c r="E2259" s="2"/>
      <c r="F2259" s="2"/>
      <c r="G2259" s="2"/>
      <c r="H2259" s="2"/>
      <c r="I2259" s="41"/>
      <c r="J2259" s="2"/>
    </row>
    <row r="2260" spans="1:10" ht="12.75">
      <c r="A2260" s="2"/>
      <c r="B2260" s="2"/>
      <c r="C2260" s="2"/>
      <c r="D2260" s="2"/>
      <c r="E2260" s="2"/>
      <c r="F2260" s="2"/>
      <c r="G2260" s="2"/>
      <c r="H2260" s="2"/>
      <c r="I2260" s="41"/>
      <c r="J2260" s="2"/>
    </row>
    <row r="2261" spans="1:10" ht="12.75">
      <c r="A2261" s="2"/>
      <c r="B2261" s="2"/>
      <c r="C2261" s="2"/>
      <c r="D2261" s="2"/>
      <c r="E2261" s="2"/>
      <c r="F2261" s="2"/>
      <c r="G2261" s="2"/>
      <c r="H2261" s="2"/>
      <c r="I2261" s="41"/>
      <c r="J2261" s="2"/>
    </row>
    <row r="2262" spans="1:10" ht="12.75">
      <c r="A2262" s="2"/>
      <c r="B2262" s="2"/>
      <c r="C2262" s="2"/>
      <c r="D2262" s="2"/>
      <c r="E2262" s="2"/>
      <c r="F2262" s="2"/>
      <c r="G2262" s="2"/>
      <c r="H2262" s="2"/>
      <c r="I2262" s="41"/>
      <c r="J2262" s="2"/>
    </row>
    <row r="2263" spans="1:10" ht="12.75">
      <c r="A2263" s="2"/>
      <c r="B2263" s="2"/>
      <c r="C2263" s="2"/>
      <c r="D2263" s="2"/>
      <c r="E2263" s="2"/>
      <c r="F2263" s="2"/>
      <c r="G2263" s="2"/>
      <c r="H2263" s="2"/>
      <c r="I2263" s="41"/>
      <c r="J2263" s="2"/>
    </row>
    <row r="2264" spans="1:10" ht="12.75">
      <c r="A2264" s="2"/>
      <c r="B2264" s="2"/>
      <c r="C2264" s="2"/>
      <c r="D2264" s="2"/>
      <c r="E2264" s="2"/>
      <c r="F2264" s="2"/>
      <c r="G2264" s="2"/>
      <c r="H2264" s="2"/>
      <c r="I2264" s="41"/>
      <c r="J2264" s="2"/>
    </row>
    <row r="2265" spans="1:10" ht="12.75">
      <c r="A2265" s="2"/>
      <c r="B2265" s="2"/>
      <c r="C2265" s="2"/>
      <c r="D2265" s="2"/>
      <c r="E2265" s="2"/>
      <c r="F2265" s="2"/>
      <c r="G2265" s="2"/>
      <c r="H2265" s="2"/>
      <c r="I2265" s="41"/>
      <c r="J2265" s="2"/>
    </row>
    <row r="2266" spans="1:10" ht="12.75">
      <c r="A2266" s="2"/>
      <c r="B2266" s="2"/>
      <c r="C2266" s="2"/>
      <c r="D2266" s="2"/>
      <c r="E2266" s="2"/>
      <c r="F2266" s="2"/>
      <c r="G2266" s="2"/>
      <c r="H2266" s="2"/>
      <c r="I2266" s="41"/>
      <c r="J2266" s="2"/>
    </row>
    <row r="2267" spans="1:10" ht="12.75">
      <c r="A2267" s="2"/>
      <c r="B2267" s="2"/>
      <c r="C2267" s="2"/>
      <c r="D2267" s="2"/>
      <c r="E2267" s="2"/>
      <c r="F2267" s="2"/>
      <c r="G2267" s="2"/>
      <c r="H2267" s="2"/>
      <c r="I2267" s="41"/>
      <c r="J2267" s="2"/>
    </row>
    <row r="2268" spans="1:10" ht="12.75">
      <c r="A2268" s="2"/>
      <c r="B2268" s="2"/>
      <c r="C2268" s="2"/>
      <c r="D2268" s="2"/>
      <c r="E2268" s="2"/>
      <c r="F2268" s="2"/>
      <c r="G2268" s="2"/>
      <c r="H2268" s="2"/>
      <c r="I2268" s="41"/>
      <c r="J2268" s="2"/>
    </row>
    <row r="2269" spans="1:10" ht="12.75">
      <c r="A2269" s="2"/>
      <c r="B2269" s="2"/>
      <c r="C2269" s="2"/>
      <c r="D2269" s="2"/>
      <c r="E2269" s="2"/>
      <c r="F2269" s="2"/>
      <c r="G2269" s="2"/>
      <c r="H2269" s="2"/>
      <c r="I2269" s="41"/>
      <c r="J2269" s="2"/>
    </row>
    <row r="2270" spans="1:10" ht="12.75">
      <c r="A2270" s="2"/>
      <c r="B2270" s="2"/>
      <c r="C2270" s="2"/>
      <c r="D2270" s="2"/>
      <c r="E2270" s="2"/>
      <c r="F2270" s="2"/>
      <c r="G2270" s="2"/>
      <c r="H2270" s="2"/>
      <c r="I2270" s="41"/>
      <c r="J2270" s="2"/>
    </row>
    <row r="2271" spans="1:10" ht="12.75">
      <c r="A2271" s="2"/>
      <c r="B2271" s="2"/>
      <c r="C2271" s="2"/>
      <c r="D2271" s="2"/>
      <c r="E2271" s="2"/>
      <c r="F2271" s="2"/>
      <c r="G2271" s="2"/>
      <c r="H2271" s="2"/>
      <c r="I2271" s="41"/>
      <c r="J2271" s="2"/>
    </row>
    <row r="2272" spans="1:10" ht="12.75">
      <c r="A2272" s="2"/>
      <c r="B2272" s="2"/>
      <c r="C2272" s="2"/>
      <c r="D2272" s="2"/>
      <c r="E2272" s="2"/>
      <c r="F2272" s="2"/>
      <c r="G2272" s="2"/>
      <c r="H2272" s="2"/>
      <c r="I2272" s="41"/>
      <c r="J2272" s="2"/>
    </row>
    <row r="2273" spans="1:10" ht="12.75">
      <c r="A2273" s="2"/>
      <c r="B2273" s="2"/>
      <c r="C2273" s="2"/>
      <c r="D2273" s="2"/>
      <c r="E2273" s="2"/>
      <c r="F2273" s="2"/>
      <c r="G2273" s="2"/>
      <c r="H2273" s="2"/>
      <c r="I2273" s="41"/>
      <c r="J2273" s="2"/>
    </row>
    <row r="2274" spans="1:10" ht="12.75">
      <c r="A2274" s="2"/>
      <c r="B2274" s="2"/>
      <c r="C2274" s="2"/>
      <c r="D2274" s="2"/>
      <c r="E2274" s="2"/>
      <c r="F2274" s="2"/>
      <c r="G2274" s="2"/>
      <c r="H2274" s="2"/>
      <c r="I2274" s="41"/>
      <c r="J2274" s="2"/>
    </row>
    <row r="2275" spans="1:10" ht="12.75">
      <c r="A2275" s="2"/>
      <c r="B2275" s="2"/>
      <c r="C2275" s="2"/>
      <c r="D2275" s="2"/>
      <c r="E2275" s="2"/>
      <c r="F2275" s="2"/>
      <c r="G2275" s="2"/>
      <c r="H2275" s="2"/>
      <c r="I2275" s="41"/>
      <c r="J2275" s="2"/>
    </row>
    <row r="2276" spans="1:10" ht="12.75">
      <c r="A2276" s="2"/>
      <c r="B2276" s="2"/>
      <c r="C2276" s="2"/>
      <c r="D2276" s="2"/>
      <c r="E2276" s="2"/>
      <c r="F2276" s="2"/>
      <c r="G2276" s="2"/>
      <c r="H2276" s="2"/>
      <c r="I2276" s="41"/>
      <c r="J2276" s="2"/>
    </row>
    <row r="2277" spans="1:10" ht="12.75">
      <c r="A2277" s="2"/>
      <c r="B2277" s="2"/>
      <c r="C2277" s="2"/>
      <c r="D2277" s="2"/>
      <c r="E2277" s="2"/>
      <c r="F2277" s="2"/>
      <c r="G2277" s="2"/>
      <c r="H2277" s="2"/>
      <c r="I2277" s="41"/>
      <c r="J2277" s="2"/>
    </row>
    <row r="2278" spans="1:10" ht="12.75">
      <c r="A2278" s="2"/>
      <c r="B2278" s="2"/>
      <c r="C2278" s="2"/>
      <c r="D2278" s="2"/>
      <c r="E2278" s="2"/>
      <c r="F2278" s="2"/>
      <c r="G2278" s="2"/>
      <c r="H2278" s="2"/>
      <c r="I2278" s="41"/>
      <c r="J2278" s="2"/>
    </row>
    <row r="2279" spans="1:10" ht="12.75">
      <c r="A2279" s="2"/>
      <c r="B2279" s="2"/>
      <c r="C2279" s="2"/>
      <c r="D2279" s="2"/>
      <c r="E2279" s="2"/>
      <c r="F2279" s="2"/>
      <c r="G2279" s="2"/>
      <c r="H2279" s="2"/>
      <c r="I2279" s="41"/>
      <c r="J2279" s="2"/>
    </row>
    <row r="2280" spans="1:10" ht="12.75">
      <c r="A2280" s="2"/>
      <c r="B2280" s="2"/>
      <c r="C2280" s="2"/>
      <c r="D2280" s="2"/>
      <c r="E2280" s="2"/>
      <c r="F2280" s="2"/>
      <c r="G2280" s="2"/>
      <c r="H2280" s="2"/>
      <c r="I2280" s="41"/>
      <c r="J2280" s="2"/>
    </row>
    <row r="2281" spans="1:10" ht="12.75">
      <c r="A2281" s="2"/>
      <c r="B2281" s="2"/>
      <c r="C2281" s="2"/>
      <c r="D2281" s="2"/>
      <c r="E2281" s="2"/>
      <c r="F2281" s="2"/>
      <c r="G2281" s="2"/>
      <c r="H2281" s="2"/>
      <c r="I2281" s="41"/>
      <c r="J2281" s="2"/>
    </row>
    <row r="2282" spans="1:10" ht="12.75">
      <c r="A2282" s="2"/>
      <c r="B2282" s="2"/>
      <c r="C2282" s="2"/>
      <c r="D2282" s="2"/>
      <c r="E2282" s="2"/>
      <c r="F2282" s="2"/>
      <c r="G2282" s="2"/>
      <c r="H2282" s="2"/>
      <c r="I2282" s="41"/>
      <c r="J2282" s="2"/>
    </row>
    <row r="2283" spans="1:10" ht="12.75">
      <c r="A2283" s="2"/>
      <c r="B2283" s="2"/>
      <c r="C2283" s="2"/>
      <c r="D2283" s="2"/>
      <c r="E2283" s="2"/>
      <c r="F2283" s="2"/>
      <c r="G2283" s="2"/>
      <c r="H2283" s="2"/>
      <c r="I2283" s="41"/>
      <c r="J2283" s="2"/>
    </row>
    <row r="2284" spans="1:10" ht="12.75">
      <c r="A2284" s="2"/>
      <c r="B2284" s="2"/>
      <c r="C2284" s="2"/>
      <c r="D2284" s="2"/>
      <c r="E2284" s="2"/>
      <c r="F2284" s="2"/>
      <c r="G2284" s="2"/>
      <c r="H2284" s="2"/>
      <c r="I2284" s="41"/>
      <c r="J2284" s="2"/>
    </row>
    <row r="2285" spans="1:10" ht="12.75">
      <c r="A2285" s="2"/>
      <c r="B2285" s="2"/>
      <c r="C2285" s="2"/>
      <c r="D2285" s="2"/>
      <c r="E2285" s="2"/>
      <c r="F2285" s="2"/>
      <c r="G2285" s="2"/>
      <c r="H2285" s="2"/>
      <c r="I2285" s="41"/>
      <c r="J2285" s="2"/>
    </row>
    <row r="2286" spans="1:10" ht="12.75">
      <c r="A2286" s="2"/>
      <c r="B2286" s="2"/>
      <c r="C2286" s="2"/>
      <c r="D2286" s="2"/>
      <c r="E2286" s="2"/>
      <c r="F2286" s="2"/>
      <c r="G2286" s="2"/>
      <c r="H2286" s="2"/>
      <c r="I2286" s="41"/>
      <c r="J2286" s="2"/>
    </row>
    <row r="2287" spans="1:10" ht="12.75">
      <c r="A2287" s="2"/>
      <c r="B2287" s="2"/>
      <c r="C2287" s="2"/>
      <c r="D2287" s="2"/>
      <c r="E2287" s="2"/>
      <c r="F2287" s="2"/>
      <c r="G2287" s="2"/>
      <c r="H2287" s="2"/>
      <c r="I2287" s="41"/>
      <c r="J2287" s="2"/>
    </row>
    <row r="2288" spans="1:10" ht="12.75">
      <c r="A2288" s="2"/>
      <c r="B2288" s="2"/>
      <c r="C2288" s="2"/>
      <c r="D2288" s="2"/>
      <c r="E2288" s="2"/>
      <c r="F2288" s="2"/>
      <c r="G2288" s="2"/>
      <c r="H2288" s="2"/>
      <c r="I2288" s="41"/>
      <c r="J2288" s="2"/>
    </row>
    <row r="2289" spans="1:10" ht="12.75">
      <c r="A2289" s="2"/>
      <c r="B2289" s="2"/>
      <c r="C2289" s="2"/>
      <c r="D2289" s="2"/>
      <c r="E2289" s="2"/>
      <c r="F2289" s="2"/>
      <c r="G2289" s="2"/>
      <c r="H2289" s="2"/>
      <c r="I2289" s="41"/>
      <c r="J2289" s="2"/>
    </row>
    <row r="2290" spans="1:10" ht="12.75">
      <c r="A2290" s="2"/>
      <c r="B2290" s="2"/>
      <c r="C2290" s="2"/>
      <c r="D2290" s="2"/>
      <c r="E2290" s="2"/>
      <c r="F2290" s="2"/>
      <c r="G2290" s="2"/>
      <c r="H2290" s="2"/>
      <c r="I2290" s="41"/>
      <c r="J2290" s="2"/>
    </row>
    <row r="2291" spans="1:10" ht="12.75">
      <c r="A2291" s="2"/>
      <c r="B2291" s="2"/>
      <c r="C2291" s="2"/>
      <c r="D2291" s="2"/>
      <c r="E2291" s="2"/>
      <c r="F2291" s="2"/>
      <c r="G2291" s="2"/>
      <c r="H2291" s="2"/>
      <c r="I2291" s="41"/>
      <c r="J2291" s="2"/>
    </row>
    <row r="2292" spans="1:10" ht="12.75">
      <c r="A2292" s="2"/>
      <c r="B2292" s="2"/>
      <c r="C2292" s="2"/>
      <c r="D2292" s="2"/>
      <c r="E2292" s="2"/>
      <c r="F2292" s="2"/>
      <c r="G2292" s="2"/>
      <c r="H2292" s="2"/>
      <c r="I2292" s="41"/>
      <c r="J2292" s="2"/>
    </row>
    <row r="2293" spans="1:10" ht="12.75">
      <c r="A2293" s="2"/>
      <c r="B2293" s="2"/>
      <c r="C2293" s="2"/>
      <c r="D2293" s="2"/>
      <c r="E2293" s="2"/>
      <c r="F2293" s="2"/>
      <c r="G2293" s="2"/>
      <c r="H2293" s="2"/>
      <c r="I2293" s="41"/>
      <c r="J2293" s="2"/>
    </row>
    <row r="2294" spans="1:10" ht="12.75">
      <c r="A2294" s="2"/>
      <c r="B2294" s="2"/>
      <c r="C2294" s="2"/>
      <c r="D2294" s="2"/>
      <c r="E2294" s="2"/>
      <c r="F2294" s="2"/>
      <c r="G2294" s="2"/>
      <c r="H2294" s="2"/>
      <c r="I2294" s="41"/>
      <c r="J2294" s="2"/>
    </row>
    <row r="2295" spans="1:10" ht="12.75">
      <c r="A2295" s="2"/>
      <c r="B2295" s="2"/>
      <c r="C2295" s="2"/>
      <c r="D2295" s="2"/>
      <c r="E2295" s="2"/>
      <c r="F2295" s="2"/>
      <c r="G2295" s="2"/>
      <c r="H2295" s="2"/>
      <c r="I2295" s="41"/>
      <c r="J2295" s="2"/>
    </row>
    <row r="2296" spans="1:10" ht="12.75">
      <c r="A2296" s="2"/>
      <c r="B2296" s="2"/>
      <c r="C2296" s="2"/>
      <c r="D2296" s="2"/>
      <c r="E2296" s="2"/>
      <c r="F2296" s="2"/>
      <c r="G2296" s="2"/>
      <c r="H2296" s="2"/>
      <c r="I2296" s="41"/>
      <c r="J2296" s="2"/>
    </row>
    <row r="2297" spans="1:10" ht="12.75">
      <c r="A2297" s="2"/>
      <c r="B2297" s="2"/>
      <c r="C2297" s="2"/>
      <c r="D2297" s="2"/>
      <c r="E2297" s="2"/>
      <c r="F2297" s="2"/>
      <c r="G2297" s="2"/>
      <c r="H2297" s="2"/>
      <c r="I2297" s="41"/>
      <c r="J2297" s="2"/>
    </row>
    <row r="2298" spans="1:10" ht="12.75">
      <c r="A2298" s="2"/>
      <c r="B2298" s="2"/>
      <c r="C2298" s="2"/>
      <c r="D2298" s="2"/>
      <c r="E2298" s="2"/>
      <c r="F2298" s="2"/>
      <c r="G2298" s="2"/>
      <c r="H2298" s="2"/>
      <c r="I2298" s="41"/>
      <c r="J2298" s="2"/>
    </row>
    <row r="2299" spans="1:10" ht="12.75">
      <c r="A2299" s="2"/>
      <c r="B2299" s="2"/>
      <c r="C2299" s="2"/>
      <c r="D2299" s="2"/>
      <c r="E2299" s="2"/>
      <c r="F2299" s="2"/>
      <c r="G2299" s="2"/>
      <c r="H2299" s="2"/>
      <c r="I2299" s="41"/>
      <c r="J2299" s="2"/>
    </row>
    <row r="2300" spans="1:10" ht="12.75">
      <c r="A2300" s="2"/>
      <c r="B2300" s="2"/>
      <c r="C2300" s="2"/>
      <c r="D2300" s="2"/>
      <c r="E2300" s="2"/>
      <c r="F2300" s="2"/>
      <c r="G2300" s="2"/>
      <c r="H2300" s="2"/>
      <c r="I2300" s="41"/>
      <c r="J2300" s="2"/>
    </row>
    <row r="2301" spans="1:10" ht="12.75">
      <c r="A2301" s="2"/>
      <c r="B2301" s="2"/>
      <c r="C2301" s="2"/>
      <c r="D2301" s="2"/>
      <c r="E2301" s="2"/>
      <c r="F2301" s="2"/>
      <c r="G2301" s="2"/>
      <c r="H2301" s="2"/>
      <c r="I2301" s="41"/>
      <c r="J2301" s="2"/>
    </row>
    <row r="2302" spans="1:10" ht="12.75">
      <c r="A2302" s="2"/>
      <c r="B2302" s="2"/>
      <c r="C2302" s="2"/>
      <c r="D2302" s="2"/>
      <c r="E2302" s="2"/>
      <c r="F2302" s="2"/>
      <c r="G2302" s="2"/>
      <c r="H2302" s="2"/>
      <c r="I2302" s="41"/>
      <c r="J2302" s="2"/>
    </row>
    <row r="2303" spans="1:10" ht="12.75">
      <c r="A2303" s="2"/>
      <c r="B2303" s="2"/>
      <c r="C2303" s="2"/>
      <c r="D2303" s="2"/>
      <c r="E2303" s="2"/>
      <c r="F2303" s="2"/>
      <c r="G2303" s="2"/>
      <c r="H2303" s="2"/>
      <c r="I2303" s="41"/>
      <c r="J2303" s="2"/>
    </row>
    <row r="2304" spans="1:10" ht="12.75">
      <c r="A2304" s="2"/>
      <c r="B2304" s="2"/>
      <c r="C2304" s="2"/>
      <c r="D2304" s="2"/>
      <c r="E2304" s="2"/>
      <c r="F2304" s="2"/>
      <c r="G2304" s="2"/>
      <c r="H2304" s="2"/>
      <c r="I2304" s="41"/>
      <c r="J2304" s="2"/>
    </row>
    <row r="2305" spans="1:10" ht="12.75">
      <c r="A2305" s="2"/>
      <c r="B2305" s="2"/>
      <c r="C2305" s="2"/>
      <c r="D2305" s="2"/>
      <c r="E2305" s="2"/>
      <c r="F2305" s="2"/>
      <c r="G2305" s="2"/>
      <c r="H2305" s="2"/>
      <c r="I2305" s="41"/>
      <c r="J2305" s="2"/>
    </row>
    <row r="2306" spans="1:10" ht="12.75">
      <c r="A2306" s="2"/>
      <c r="B2306" s="2"/>
      <c r="C2306" s="2"/>
      <c r="D2306" s="2"/>
      <c r="E2306" s="2"/>
      <c r="F2306" s="2"/>
      <c r="G2306" s="2"/>
      <c r="H2306" s="2"/>
      <c r="I2306" s="41"/>
      <c r="J2306" s="2"/>
    </row>
    <row r="2307" spans="1:10" ht="12.75">
      <c r="A2307" s="2"/>
      <c r="B2307" s="2"/>
      <c r="C2307" s="2"/>
      <c r="D2307" s="2"/>
      <c r="E2307" s="2"/>
      <c r="F2307" s="2"/>
      <c r="G2307" s="2"/>
      <c r="H2307" s="2"/>
      <c r="I2307" s="41"/>
      <c r="J2307" s="2"/>
    </row>
    <row r="2308" spans="1:10" ht="12.75">
      <c r="A2308" s="2"/>
      <c r="B2308" s="2"/>
      <c r="C2308" s="2"/>
      <c r="D2308" s="2"/>
      <c r="E2308" s="2"/>
      <c r="F2308" s="2"/>
      <c r="G2308" s="2"/>
      <c r="H2308" s="2"/>
      <c r="I2308" s="41"/>
      <c r="J2308" s="2"/>
    </row>
    <row r="2309" spans="1:10" ht="12.75">
      <c r="A2309" s="2"/>
      <c r="B2309" s="2"/>
      <c r="C2309" s="2"/>
      <c r="D2309" s="2"/>
      <c r="E2309" s="2"/>
      <c r="F2309" s="2"/>
      <c r="G2309" s="2"/>
      <c r="H2309" s="2"/>
      <c r="I2309" s="41"/>
      <c r="J2309" s="2"/>
    </row>
    <row r="2310" spans="1:10" ht="12.75">
      <c r="A2310" s="2"/>
      <c r="B2310" s="2"/>
      <c r="C2310" s="2"/>
      <c r="D2310" s="2"/>
      <c r="E2310" s="2"/>
      <c r="F2310" s="2"/>
      <c r="G2310" s="2"/>
      <c r="H2310" s="2"/>
      <c r="I2310" s="41"/>
      <c r="J2310" s="2"/>
    </row>
    <row r="2311" spans="1:10" ht="12.75">
      <c r="A2311" s="2"/>
      <c r="B2311" s="2"/>
      <c r="C2311" s="2"/>
      <c r="D2311" s="2"/>
      <c r="E2311" s="2"/>
      <c r="F2311" s="2"/>
      <c r="G2311" s="2"/>
      <c r="H2311" s="2"/>
      <c r="I2311" s="41"/>
      <c r="J2311" s="2"/>
    </row>
    <row r="2312" spans="1:10" ht="12.75">
      <c r="A2312" s="2"/>
      <c r="B2312" s="2"/>
      <c r="C2312" s="2"/>
      <c r="D2312" s="2"/>
      <c r="E2312" s="2"/>
      <c r="F2312" s="2"/>
      <c r="G2312" s="2"/>
      <c r="H2312" s="2"/>
      <c r="I2312" s="41"/>
      <c r="J2312" s="2"/>
    </row>
    <row r="2313" spans="1:10" ht="12.75">
      <c r="A2313" s="2"/>
      <c r="B2313" s="2"/>
      <c r="C2313" s="2"/>
      <c r="D2313" s="2"/>
      <c r="E2313" s="2"/>
      <c r="F2313" s="2"/>
      <c r="G2313" s="2"/>
      <c r="H2313" s="2"/>
      <c r="I2313" s="41"/>
      <c r="J2313" s="2"/>
    </row>
    <row r="2314" spans="1:10" ht="12.75">
      <c r="A2314" s="2"/>
      <c r="B2314" s="2"/>
      <c r="C2314" s="2"/>
      <c r="D2314" s="2"/>
      <c r="E2314" s="2"/>
      <c r="F2314" s="2"/>
      <c r="G2314" s="2"/>
      <c r="H2314" s="2"/>
      <c r="I2314" s="41"/>
      <c r="J2314" s="2"/>
    </row>
    <row r="2315" spans="1:10" ht="12.75">
      <c r="A2315" s="2"/>
      <c r="B2315" s="2"/>
      <c r="C2315" s="2"/>
      <c r="D2315" s="2"/>
      <c r="E2315" s="2"/>
      <c r="F2315" s="2"/>
      <c r="G2315" s="2"/>
      <c r="H2315" s="2"/>
      <c r="I2315" s="41"/>
      <c r="J2315" s="2"/>
    </row>
    <row r="2316" spans="1:10" ht="12.75">
      <c r="A2316" s="2"/>
      <c r="B2316" s="2"/>
      <c r="C2316" s="2"/>
      <c r="D2316" s="2"/>
      <c r="E2316" s="2"/>
      <c r="F2316" s="2"/>
      <c r="G2316" s="2"/>
      <c r="H2316" s="2"/>
      <c r="I2316" s="41"/>
      <c r="J2316" s="2"/>
    </row>
    <row r="2317" spans="1:10" ht="12.75">
      <c r="A2317" s="2"/>
      <c r="B2317" s="2"/>
      <c r="C2317" s="2"/>
      <c r="D2317" s="2"/>
      <c r="E2317" s="2"/>
      <c r="F2317" s="2"/>
      <c r="G2317" s="2"/>
      <c r="H2317" s="2"/>
      <c r="I2317" s="41"/>
      <c r="J2317" s="2"/>
    </row>
    <row r="2318" spans="1:10" ht="12.75">
      <c r="A2318" s="2"/>
      <c r="B2318" s="2"/>
      <c r="C2318" s="2"/>
      <c r="D2318" s="2"/>
      <c r="E2318" s="2"/>
      <c r="F2318" s="2"/>
      <c r="G2318" s="2"/>
      <c r="H2318" s="2"/>
      <c r="I2318" s="41"/>
      <c r="J2318" s="2"/>
    </row>
    <row r="2319" spans="1:10" ht="12.75">
      <c r="A2319" s="2"/>
      <c r="B2319" s="2"/>
      <c r="C2319" s="2"/>
      <c r="D2319" s="2"/>
      <c r="E2319" s="2"/>
      <c r="F2319" s="2"/>
      <c r="G2319" s="2"/>
      <c r="H2319" s="2"/>
      <c r="I2319" s="41"/>
      <c r="J2319" s="2"/>
    </row>
    <row r="2320" spans="1:10" ht="12.75">
      <c r="A2320" s="2"/>
      <c r="B2320" s="2"/>
      <c r="C2320" s="2"/>
      <c r="D2320" s="2"/>
      <c r="E2320" s="2"/>
      <c r="F2320" s="2"/>
      <c r="G2320" s="2"/>
      <c r="H2320" s="2"/>
      <c r="I2320" s="41"/>
      <c r="J2320" s="2"/>
    </row>
    <row r="2321" spans="1:10" ht="12.75">
      <c r="A2321" s="2"/>
      <c r="B2321" s="2"/>
      <c r="C2321" s="2"/>
      <c r="D2321" s="2"/>
      <c r="E2321" s="2"/>
      <c r="F2321" s="2"/>
      <c r="G2321" s="2"/>
      <c r="H2321" s="2"/>
      <c r="I2321" s="41"/>
      <c r="J2321" s="2"/>
    </row>
    <row r="2322" spans="1:10" ht="12.75">
      <c r="A2322" s="2"/>
      <c r="B2322" s="2"/>
      <c r="C2322" s="2"/>
      <c r="D2322" s="2"/>
      <c r="E2322" s="2"/>
      <c r="F2322" s="2"/>
      <c r="G2322" s="2"/>
      <c r="H2322" s="2"/>
      <c r="I2322" s="41"/>
      <c r="J2322" s="2"/>
    </row>
    <row r="2323" spans="1:10" ht="12.75">
      <c r="A2323" s="2"/>
      <c r="B2323" s="2"/>
      <c r="C2323" s="2"/>
      <c r="D2323" s="2"/>
      <c r="E2323" s="2"/>
      <c r="F2323" s="2"/>
      <c r="G2323" s="2"/>
      <c r="H2323" s="2"/>
      <c r="I2323" s="41"/>
      <c r="J2323" s="2"/>
    </row>
    <row r="2324" spans="1:10" ht="12.75">
      <c r="A2324" s="2"/>
      <c r="B2324" s="2"/>
      <c r="C2324" s="2"/>
      <c r="D2324" s="2"/>
      <c r="E2324" s="2"/>
      <c r="F2324" s="2"/>
      <c r="G2324" s="2"/>
      <c r="H2324" s="2"/>
      <c r="I2324" s="41"/>
      <c r="J2324" s="2"/>
    </row>
    <row r="2325" spans="1:10" ht="12.75">
      <c r="A2325" s="2"/>
      <c r="B2325" s="2"/>
      <c r="C2325" s="2"/>
      <c r="D2325" s="2"/>
      <c r="E2325" s="2"/>
      <c r="F2325" s="2"/>
      <c r="G2325" s="2"/>
      <c r="H2325" s="2"/>
      <c r="I2325" s="41"/>
      <c r="J2325" s="2"/>
    </row>
    <row r="2326" spans="1:10" ht="12.75">
      <c r="A2326" s="2"/>
      <c r="B2326" s="2"/>
      <c r="C2326" s="2"/>
      <c r="D2326" s="2"/>
      <c r="E2326" s="2"/>
      <c r="F2326" s="2"/>
      <c r="G2326" s="2"/>
      <c r="H2326" s="2"/>
      <c r="I2326" s="41"/>
      <c r="J2326" s="2"/>
    </row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41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41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41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41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41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41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41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41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41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41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41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41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41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41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41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41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41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41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41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41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41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41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41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41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41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41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41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41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41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41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41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41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41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41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41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41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41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41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41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41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41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41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41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41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41"/>
      <c r="J2371" s="2"/>
    </row>
    <row r="2372" spans="1:10" ht="12.75">
      <c r="A2372" s="2"/>
      <c r="B2372" s="2"/>
      <c r="C2372" s="2"/>
      <c r="D2372" s="2"/>
      <c r="E2372" s="2"/>
      <c r="F2372" s="2"/>
      <c r="G2372" s="2"/>
      <c r="H2372" s="2"/>
      <c r="I2372" s="41"/>
      <c r="J2372" s="2"/>
    </row>
    <row r="2373" spans="1:10" ht="12.75">
      <c r="A2373" s="2"/>
      <c r="B2373" s="2"/>
      <c r="C2373" s="2"/>
      <c r="D2373" s="2"/>
      <c r="E2373" s="2"/>
      <c r="F2373" s="2"/>
      <c r="G2373" s="2"/>
      <c r="H2373" s="2"/>
      <c r="I2373" s="41"/>
      <c r="J2373" s="2"/>
    </row>
    <row r="2374" spans="1:10" ht="12.75">
      <c r="A2374" s="2"/>
      <c r="B2374" s="2"/>
      <c r="C2374" s="2"/>
      <c r="D2374" s="2"/>
      <c r="E2374" s="2"/>
      <c r="F2374" s="2"/>
      <c r="G2374" s="2"/>
      <c r="H2374" s="2"/>
      <c r="I2374" s="41"/>
      <c r="J2374" s="2"/>
    </row>
    <row r="2375" spans="1:10" ht="12.75">
      <c r="A2375" s="2"/>
      <c r="B2375" s="2"/>
      <c r="C2375" s="2"/>
      <c r="D2375" s="2"/>
      <c r="E2375" s="2"/>
      <c r="F2375" s="2"/>
      <c r="G2375" s="2"/>
      <c r="H2375" s="2"/>
      <c r="I2375" s="41"/>
      <c r="J2375" s="2"/>
    </row>
    <row r="2376" spans="1:10" ht="12.75">
      <c r="A2376" s="2"/>
      <c r="B2376" s="2"/>
      <c r="C2376" s="2"/>
      <c r="D2376" s="2"/>
      <c r="E2376" s="2"/>
      <c r="F2376" s="2"/>
      <c r="G2376" s="2"/>
      <c r="H2376" s="2"/>
      <c r="I2376" s="41"/>
      <c r="J2376" s="2"/>
    </row>
    <row r="2377" spans="1:10" ht="12.75">
      <c r="A2377" s="2"/>
      <c r="B2377" s="2"/>
      <c r="C2377" s="2"/>
      <c r="D2377" s="2"/>
      <c r="E2377" s="2"/>
      <c r="F2377" s="2"/>
      <c r="G2377" s="2"/>
      <c r="H2377" s="2"/>
      <c r="I2377" s="41"/>
      <c r="J2377" s="2"/>
    </row>
    <row r="2378" spans="1:10" ht="12.75">
      <c r="A2378" s="2"/>
      <c r="B2378" s="2"/>
      <c r="C2378" s="2"/>
      <c r="D2378" s="2"/>
      <c r="E2378" s="2"/>
      <c r="F2378" s="2"/>
      <c r="G2378" s="2"/>
      <c r="H2378" s="2"/>
      <c r="I2378" s="41"/>
      <c r="J2378" s="2"/>
    </row>
    <row r="2379" spans="1:10" ht="12.75">
      <c r="A2379" s="2"/>
      <c r="B2379" s="2"/>
      <c r="C2379" s="2"/>
      <c r="D2379" s="2"/>
      <c r="E2379" s="2"/>
      <c r="F2379" s="2"/>
      <c r="G2379" s="2"/>
      <c r="H2379" s="2"/>
      <c r="I2379" s="41"/>
      <c r="J2379" s="2"/>
    </row>
    <row r="2380" spans="1:10" ht="12.75">
      <c r="A2380" s="2"/>
      <c r="B2380" s="2"/>
      <c r="C2380" s="2"/>
      <c r="D2380" s="2"/>
      <c r="E2380" s="2"/>
      <c r="F2380" s="2"/>
      <c r="G2380" s="2"/>
      <c r="H2380" s="2"/>
      <c r="I2380" s="41"/>
      <c r="J2380" s="2"/>
    </row>
    <row r="2381" spans="1:10" ht="12.75">
      <c r="A2381" s="2"/>
      <c r="B2381" s="2"/>
      <c r="C2381" s="2"/>
      <c r="D2381" s="2"/>
      <c r="E2381" s="2"/>
      <c r="F2381" s="2"/>
      <c r="G2381" s="2"/>
      <c r="H2381" s="2"/>
      <c r="I2381" s="41"/>
      <c r="J2381" s="2"/>
    </row>
    <row r="2382" spans="1:10" ht="12.75">
      <c r="A2382" s="2"/>
      <c r="B2382" s="2"/>
      <c r="C2382" s="2"/>
      <c r="D2382" s="2"/>
      <c r="E2382" s="2"/>
      <c r="F2382" s="2"/>
      <c r="G2382" s="2"/>
      <c r="H2382" s="2"/>
      <c r="I2382" s="41"/>
      <c r="J2382" s="2"/>
    </row>
    <row r="2383" spans="1:10" ht="12.75">
      <c r="A2383" s="2"/>
      <c r="B2383" s="2"/>
      <c r="C2383" s="2"/>
      <c r="D2383" s="2"/>
      <c r="E2383" s="2"/>
      <c r="F2383" s="2"/>
      <c r="G2383" s="2"/>
      <c r="H2383" s="2"/>
      <c r="I2383" s="41"/>
      <c r="J2383" s="2"/>
    </row>
    <row r="2384" spans="1:10" ht="12.75">
      <c r="A2384" s="2"/>
      <c r="B2384" s="2"/>
      <c r="C2384" s="2"/>
      <c r="D2384" s="2"/>
      <c r="E2384" s="2"/>
      <c r="F2384" s="2"/>
      <c r="G2384" s="2"/>
      <c r="H2384" s="2"/>
      <c r="I2384" s="41"/>
      <c r="J2384" s="2"/>
    </row>
    <row r="2385" spans="1:10" ht="12.75">
      <c r="A2385" s="2"/>
      <c r="B2385" s="2"/>
      <c r="C2385" s="2"/>
      <c r="D2385" s="2"/>
      <c r="E2385" s="2"/>
      <c r="F2385" s="2"/>
      <c r="G2385" s="2"/>
      <c r="H2385" s="2"/>
      <c r="I2385" s="41"/>
      <c r="J2385" s="2"/>
    </row>
    <row r="2386" spans="1:10" ht="12.75">
      <c r="A2386" s="2"/>
      <c r="B2386" s="2"/>
      <c r="C2386" s="2"/>
      <c r="D2386" s="2"/>
      <c r="E2386" s="2"/>
      <c r="F2386" s="2"/>
      <c r="G2386" s="2"/>
      <c r="H2386" s="2"/>
      <c r="I2386" s="41"/>
      <c r="J2386" s="2"/>
    </row>
    <row r="2387" spans="1:10" ht="12.75">
      <c r="A2387" s="2"/>
      <c r="B2387" s="2"/>
      <c r="C2387" s="2"/>
      <c r="D2387" s="2"/>
      <c r="E2387" s="2"/>
      <c r="F2387" s="2"/>
      <c r="G2387" s="2"/>
      <c r="H2387" s="2"/>
      <c r="I2387" s="41"/>
      <c r="J2387" s="2"/>
    </row>
    <row r="2388" spans="1:10" ht="12.75">
      <c r="A2388" s="2"/>
      <c r="B2388" s="2"/>
      <c r="C2388" s="2"/>
      <c r="D2388" s="2"/>
      <c r="E2388" s="2"/>
      <c r="F2388" s="2"/>
      <c r="G2388" s="2"/>
      <c r="H2388" s="2"/>
      <c r="I2388" s="41"/>
      <c r="J2388" s="2"/>
    </row>
    <row r="2389" spans="1:10" ht="12.75">
      <c r="A2389" s="2"/>
      <c r="B2389" s="2"/>
      <c r="C2389" s="2"/>
      <c r="D2389" s="2"/>
      <c r="E2389" s="2"/>
      <c r="F2389" s="2"/>
      <c r="G2389" s="2"/>
      <c r="H2389" s="2"/>
      <c r="I2389" s="41"/>
      <c r="J2389" s="2"/>
    </row>
    <row r="2390" spans="1:10" ht="12.75">
      <c r="A2390" s="2"/>
      <c r="B2390" s="2"/>
      <c r="C2390" s="2"/>
      <c r="D2390" s="2"/>
      <c r="E2390" s="2"/>
      <c r="F2390" s="2"/>
      <c r="G2390" s="2"/>
      <c r="H2390" s="2"/>
      <c r="I2390" s="41"/>
      <c r="J2390" s="2"/>
    </row>
    <row r="2391" spans="1:10" ht="12.75">
      <c r="A2391" s="2"/>
      <c r="B2391" s="2"/>
      <c r="C2391" s="2"/>
      <c r="D2391" s="2"/>
      <c r="E2391" s="2"/>
      <c r="F2391" s="2"/>
      <c r="G2391" s="2"/>
      <c r="H2391" s="2"/>
      <c r="I2391" s="41"/>
      <c r="J2391" s="2"/>
    </row>
    <row r="2392" spans="1:10" ht="12.75">
      <c r="A2392" s="2"/>
      <c r="B2392" s="2"/>
      <c r="C2392" s="2"/>
      <c r="D2392" s="2"/>
      <c r="E2392" s="2"/>
      <c r="F2392" s="2"/>
      <c r="G2392" s="2"/>
      <c r="H2392" s="2"/>
      <c r="I2392" s="41"/>
      <c r="J2392" s="2"/>
    </row>
    <row r="2393" spans="1:10" ht="12.75">
      <c r="A2393" s="2"/>
      <c r="B2393" s="2"/>
      <c r="C2393" s="2"/>
      <c r="D2393" s="2"/>
      <c r="E2393" s="2"/>
      <c r="F2393" s="2"/>
      <c r="G2393" s="2"/>
      <c r="H2393" s="2"/>
      <c r="I2393" s="41"/>
      <c r="J2393" s="2"/>
    </row>
    <row r="2394" spans="1:10" ht="12.75">
      <c r="A2394" s="2"/>
      <c r="B2394" s="2"/>
      <c r="C2394" s="2"/>
      <c r="D2394" s="2"/>
      <c r="E2394" s="2"/>
      <c r="F2394" s="2"/>
      <c r="G2394" s="2"/>
      <c r="H2394" s="2"/>
      <c r="I2394" s="41"/>
      <c r="J2394" s="2"/>
    </row>
    <row r="2395" spans="1:10" ht="12.75">
      <c r="A2395" s="2"/>
      <c r="B2395" s="2"/>
      <c r="C2395" s="2"/>
      <c r="D2395" s="2"/>
      <c r="E2395" s="2"/>
      <c r="F2395" s="2"/>
      <c r="G2395" s="2"/>
      <c r="H2395" s="2"/>
      <c r="I2395" s="41"/>
      <c r="J2395" s="2"/>
    </row>
    <row r="2396" spans="1:10" ht="12.75">
      <c r="A2396" s="2"/>
      <c r="B2396" s="2"/>
      <c r="C2396" s="2"/>
      <c r="D2396" s="2"/>
      <c r="E2396" s="2"/>
      <c r="F2396" s="2"/>
      <c r="G2396" s="2"/>
      <c r="H2396" s="2"/>
      <c r="I2396" s="41"/>
      <c r="J2396" s="2"/>
    </row>
    <row r="2397" spans="1:10" ht="12.75">
      <c r="A2397" s="2"/>
      <c r="B2397" s="2"/>
      <c r="C2397" s="2"/>
      <c r="D2397" s="2"/>
      <c r="E2397" s="2"/>
      <c r="F2397" s="2"/>
      <c r="G2397" s="2"/>
      <c r="H2397" s="2"/>
      <c r="I2397" s="41"/>
      <c r="J2397" s="2"/>
    </row>
    <row r="2398" spans="1:10" ht="12.75">
      <c r="A2398" s="2"/>
      <c r="B2398" s="2"/>
      <c r="C2398" s="2"/>
      <c r="D2398" s="2"/>
      <c r="E2398" s="2"/>
      <c r="F2398" s="2"/>
      <c r="G2398" s="2"/>
      <c r="H2398" s="2"/>
      <c r="I2398" s="41"/>
      <c r="J2398" s="2"/>
    </row>
    <row r="2399" spans="1:10" ht="12.75">
      <c r="A2399" s="2"/>
      <c r="B2399" s="2"/>
      <c r="C2399" s="2"/>
      <c r="D2399" s="2"/>
      <c r="E2399" s="2"/>
      <c r="F2399" s="2"/>
      <c r="G2399" s="2"/>
      <c r="H2399" s="2"/>
      <c r="I2399" s="41"/>
      <c r="J2399" s="2"/>
    </row>
    <row r="2400" spans="1:10" ht="12.75">
      <c r="A2400" s="2"/>
      <c r="B2400" s="2"/>
      <c r="C2400" s="2"/>
      <c r="D2400" s="2"/>
      <c r="E2400" s="2"/>
      <c r="F2400" s="2"/>
      <c r="G2400" s="2"/>
      <c r="H2400" s="2"/>
      <c r="I2400" s="41"/>
      <c r="J2400" s="2"/>
    </row>
    <row r="2401" spans="1:10" ht="12.75">
      <c r="A2401" s="2"/>
      <c r="B2401" s="2"/>
      <c r="C2401" s="2"/>
      <c r="D2401" s="2"/>
      <c r="E2401" s="2"/>
      <c r="F2401" s="2"/>
      <c r="G2401" s="2"/>
      <c r="H2401" s="2"/>
      <c r="I2401" s="41"/>
      <c r="J2401" s="2"/>
    </row>
    <row r="2402" spans="1:10" ht="12.75">
      <c r="A2402" s="2"/>
      <c r="B2402" s="2"/>
      <c r="C2402" s="2"/>
      <c r="D2402" s="2"/>
      <c r="E2402" s="2"/>
      <c r="F2402" s="2"/>
      <c r="G2402" s="2"/>
      <c r="H2402" s="2"/>
      <c r="I2402" s="41"/>
      <c r="J2402" s="2"/>
    </row>
    <row r="2403" spans="1:10" ht="12.75">
      <c r="A2403" s="2"/>
      <c r="B2403" s="2"/>
      <c r="C2403" s="2"/>
      <c r="D2403" s="2"/>
      <c r="E2403" s="2"/>
      <c r="F2403" s="2"/>
      <c r="G2403" s="2"/>
      <c r="H2403" s="2"/>
      <c r="I2403" s="41"/>
      <c r="J2403" s="2"/>
    </row>
    <row r="2404" spans="1:10" ht="12.75">
      <c r="A2404" s="2"/>
      <c r="B2404" s="2"/>
      <c r="C2404" s="2"/>
      <c r="D2404" s="2"/>
      <c r="E2404" s="2"/>
      <c r="F2404" s="2"/>
      <c r="G2404" s="2"/>
      <c r="H2404" s="2"/>
      <c r="I2404" s="41"/>
      <c r="J2404" s="2"/>
    </row>
    <row r="2405" spans="1:10" ht="12.75">
      <c r="A2405" s="2"/>
      <c r="B2405" s="2"/>
      <c r="C2405" s="2"/>
      <c r="D2405" s="2"/>
      <c r="E2405" s="2"/>
      <c r="F2405" s="2"/>
      <c r="G2405" s="2"/>
      <c r="H2405" s="2"/>
      <c r="I2405" s="41"/>
      <c r="J2405" s="2"/>
    </row>
    <row r="2406" spans="1:10" ht="12.75">
      <c r="A2406" s="2"/>
      <c r="B2406" s="2"/>
      <c r="C2406" s="2"/>
      <c r="D2406" s="2"/>
      <c r="E2406" s="2"/>
      <c r="F2406" s="2"/>
      <c r="G2406" s="2"/>
      <c r="H2406" s="2"/>
      <c r="I2406" s="41"/>
      <c r="J2406" s="2"/>
    </row>
    <row r="2407" spans="1:10" ht="12.75">
      <c r="A2407" s="2"/>
      <c r="B2407" s="2"/>
      <c r="C2407" s="2"/>
      <c r="D2407" s="2"/>
      <c r="E2407" s="2"/>
      <c r="F2407" s="2"/>
      <c r="G2407" s="2"/>
      <c r="H2407" s="2"/>
      <c r="I2407" s="41"/>
      <c r="J2407" s="2"/>
    </row>
    <row r="2408" spans="1:10" ht="12.75">
      <c r="A2408" s="2"/>
      <c r="B2408" s="2"/>
      <c r="C2408" s="2"/>
      <c r="D2408" s="2"/>
      <c r="E2408" s="2"/>
      <c r="F2408" s="2"/>
      <c r="G2408" s="2"/>
      <c r="H2408" s="2"/>
      <c r="I2408" s="41"/>
      <c r="J2408" s="2"/>
    </row>
    <row r="2409" spans="1:10" ht="12.75">
      <c r="A2409" s="2"/>
      <c r="B2409" s="2"/>
      <c r="C2409" s="2"/>
      <c r="D2409" s="2"/>
      <c r="E2409" s="2"/>
      <c r="F2409" s="2"/>
      <c r="G2409" s="2"/>
      <c r="H2409" s="2"/>
      <c r="I2409" s="41"/>
      <c r="J2409" s="2"/>
    </row>
    <row r="2410" spans="1:10" ht="12.75">
      <c r="A2410" s="2"/>
      <c r="B2410" s="2"/>
      <c r="C2410" s="2"/>
      <c r="D2410" s="2"/>
      <c r="E2410" s="2"/>
      <c r="F2410" s="2"/>
      <c r="G2410" s="2"/>
      <c r="H2410" s="2"/>
      <c r="I2410" s="41"/>
      <c r="J2410" s="2"/>
    </row>
    <row r="2411" spans="1:10" ht="12.75">
      <c r="A2411" s="2"/>
      <c r="B2411" s="2"/>
      <c r="C2411" s="2"/>
      <c r="D2411" s="2"/>
      <c r="E2411" s="2"/>
      <c r="F2411" s="2"/>
      <c r="G2411" s="2"/>
      <c r="H2411" s="2"/>
      <c r="I2411" s="41"/>
      <c r="J2411" s="2"/>
    </row>
    <row r="2412" spans="1:10" ht="12.75">
      <c r="A2412" s="2"/>
      <c r="B2412" s="2"/>
      <c r="C2412" s="2"/>
      <c r="D2412" s="2"/>
      <c r="E2412" s="2"/>
      <c r="F2412" s="2"/>
      <c r="G2412" s="2"/>
      <c r="H2412" s="2"/>
      <c r="I2412" s="41"/>
      <c r="J2412" s="2"/>
    </row>
    <row r="2413" spans="1:10" ht="12.75">
      <c r="A2413" s="2"/>
      <c r="B2413" s="2"/>
      <c r="C2413" s="2"/>
      <c r="D2413" s="2"/>
      <c r="E2413" s="2"/>
      <c r="F2413" s="2"/>
      <c r="G2413" s="2"/>
      <c r="H2413" s="2"/>
      <c r="I2413" s="41"/>
      <c r="J2413" s="2"/>
    </row>
    <row r="2414" spans="1:10" ht="12.75">
      <c r="A2414" s="2"/>
      <c r="B2414" s="2"/>
      <c r="C2414" s="2"/>
      <c r="D2414" s="2"/>
      <c r="E2414" s="2"/>
      <c r="F2414" s="2"/>
      <c r="G2414" s="2"/>
      <c r="H2414" s="2"/>
      <c r="I2414" s="41"/>
      <c r="J2414" s="2"/>
    </row>
    <row r="2415" spans="1:10" ht="12.75">
      <c r="A2415" s="2"/>
      <c r="B2415" s="2"/>
      <c r="C2415" s="2"/>
      <c r="D2415" s="2"/>
      <c r="E2415" s="2"/>
      <c r="F2415" s="2"/>
      <c r="G2415" s="2"/>
      <c r="H2415" s="2"/>
      <c r="I2415" s="41"/>
      <c r="J2415" s="2"/>
    </row>
    <row r="2416" spans="1:10" ht="12.75">
      <c r="A2416" s="2"/>
      <c r="B2416" s="2"/>
      <c r="C2416" s="2"/>
      <c r="D2416" s="2"/>
      <c r="E2416" s="2"/>
      <c r="F2416" s="2"/>
      <c r="G2416" s="2"/>
      <c r="H2416" s="2"/>
      <c r="I2416" s="41"/>
      <c r="J2416" s="2"/>
    </row>
    <row r="2417" spans="1:10" ht="12.75">
      <c r="A2417" s="2"/>
      <c r="B2417" s="2"/>
      <c r="C2417" s="2"/>
      <c r="D2417" s="2"/>
      <c r="E2417" s="2"/>
      <c r="F2417" s="2"/>
      <c r="G2417" s="2"/>
      <c r="H2417" s="2"/>
      <c r="I2417" s="41"/>
      <c r="J2417" s="2"/>
    </row>
    <row r="2418" spans="1:10" ht="12.75">
      <c r="A2418" s="2"/>
      <c r="B2418" s="2"/>
      <c r="C2418" s="2"/>
      <c r="D2418" s="2"/>
      <c r="E2418" s="2"/>
      <c r="F2418" s="2"/>
      <c r="G2418" s="2"/>
      <c r="H2418" s="2"/>
      <c r="I2418" s="41"/>
      <c r="J2418" s="2"/>
    </row>
    <row r="2419" spans="1:10" ht="12.75">
      <c r="A2419" s="2"/>
      <c r="B2419" s="2"/>
      <c r="C2419" s="2"/>
      <c r="D2419" s="2"/>
      <c r="E2419" s="2"/>
      <c r="F2419" s="2"/>
      <c r="G2419" s="2"/>
      <c r="H2419" s="2"/>
      <c r="I2419" s="41"/>
      <c r="J2419" s="2"/>
    </row>
    <row r="2420" spans="1:10" ht="12.75">
      <c r="A2420" s="2"/>
      <c r="B2420" s="2"/>
      <c r="C2420" s="2"/>
      <c r="D2420" s="2"/>
      <c r="E2420" s="2"/>
      <c r="F2420" s="2"/>
      <c r="G2420" s="2"/>
      <c r="H2420" s="2"/>
      <c r="I2420" s="41"/>
      <c r="J2420" s="2"/>
    </row>
    <row r="2421" spans="1:10" ht="12.75">
      <c r="A2421" s="2"/>
      <c r="B2421" s="2"/>
      <c r="C2421" s="2"/>
      <c r="D2421" s="2"/>
      <c r="E2421" s="2"/>
      <c r="F2421" s="2"/>
      <c r="G2421" s="2"/>
      <c r="H2421" s="2"/>
      <c r="I2421" s="41"/>
      <c r="J2421" s="2"/>
    </row>
    <row r="2422" spans="1:10" ht="12.75">
      <c r="A2422" s="2"/>
      <c r="B2422" s="2"/>
      <c r="C2422" s="2"/>
      <c r="D2422" s="2"/>
      <c r="E2422" s="2"/>
      <c r="F2422" s="2"/>
      <c r="G2422" s="2"/>
      <c r="H2422" s="2"/>
      <c r="I2422" s="41"/>
      <c r="J2422" s="2"/>
    </row>
    <row r="2423" spans="1:10" ht="12.75">
      <c r="A2423" s="2"/>
      <c r="B2423" s="2"/>
      <c r="C2423" s="2"/>
      <c r="D2423" s="2"/>
      <c r="E2423" s="2"/>
      <c r="F2423" s="2"/>
      <c r="G2423" s="2"/>
      <c r="H2423" s="2"/>
      <c r="I2423" s="41"/>
      <c r="J2423" s="2"/>
    </row>
    <row r="2424" spans="1:10" ht="12.75">
      <c r="A2424" s="2"/>
      <c r="B2424" s="2"/>
      <c r="C2424" s="2"/>
      <c r="D2424" s="2"/>
      <c r="E2424" s="2"/>
      <c r="F2424" s="2"/>
      <c r="G2424" s="2"/>
      <c r="H2424" s="2"/>
      <c r="I2424" s="41"/>
      <c r="J2424" s="2"/>
    </row>
    <row r="2425" spans="1:10" ht="12.75">
      <c r="A2425" s="2"/>
      <c r="B2425" s="2"/>
      <c r="C2425" s="2"/>
      <c r="D2425" s="2"/>
      <c r="E2425" s="2"/>
      <c r="F2425" s="2"/>
      <c r="G2425" s="2"/>
      <c r="H2425" s="2"/>
      <c r="I2425" s="41"/>
      <c r="J2425" s="2"/>
    </row>
    <row r="2426" spans="1:10" ht="12.75">
      <c r="A2426" s="2"/>
      <c r="B2426" s="2"/>
      <c r="C2426" s="2"/>
      <c r="D2426" s="2"/>
      <c r="E2426" s="2"/>
      <c r="F2426" s="2"/>
      <c r="G2426" s="2"/>
      <c r="H2426" s="2"/>
      <c r="I2426" s="41"/>
      <c r="J2426" s="2"/>
    </row>
    <row r="2427" spans="1:10" ht="12.75">
      <c r="A2427" s="2"/>
      <c r="B2427" s="2"/>
      <c r="C2427" s="2"/>
      <c r="D2427" s="2"/>
      <c r="E2427" s="2"/>
      <c r="F2427" s="2"/>
      <c r="G2427" s="2"/>
      <c r="H2427" s="2"/>
      <c r="I2427" s="41"/>
      <c r="J2427" s="2"/>
    </row>
    <row r="2428" spans="1:10" ht="12.75">
      <c r="A2428" s="2"/>
      <c r="B2428" s="2"/>
      <c r="C2428" s="2"/>
      <c r="D2428" s="2"/>
      <c r="E2428" s="2"/>
      <c r="F2428" s="2"/>
      <c r="G2428" s="2"/>
      <c r="H2428" s="2"/>
      <c r="I2428" s="41"/>
      <c r="J2428" s="2"/>
    </row>
    <row r="2429" spans="1:10" ht="12.75">
      <c r="A2429" s="2"/>
      <c r="B2429" s="2"/>
      <c r="C2429" s="2"/>
      <c r="D2429" s="2"/>
      <c r="E2429" s="2"/>
      <c r="F2429" s="2"/>
      <c r="G2429" s="2"/>
      <c r="H2429" s="2"/>
      <c r="I2429" s="41"/>
      <c r="J2429" s="2"/>
    </row>
    <row r="2430" spans="1:10" ht="12.75">
      <c r="A2430" s="2"/>
      <c r="B2430" s="2"/>
      <c r="C2430" s="2"/>
      <c r="D2430" s="2"/>
      <c r="E2430" s="2"/>
      <c r="F2430" s="2"/>
      <c r="G2430" s="2"/>
      <c r="H2430" s="2"/>
      <c r="I2430" s="41"/>
      <c r="J2430" s="2"/>
    </row>
    <row r="2431" spans="1:10" ht="12.75">
      <c r="A2431" s="2"/>
      <c r="B2431" s="2"/>
      <c r="C2431" s="2"/>
      <c r="D2431" s="2"/>
      <c r="E2431" s="2"/>
      <c r="F2431" s="2"/>
      <c r="G2431" s="2"/>
      <c r="H2431" s="2"/>
      <c r="I2431" s="41"/>
      <c r="J2431" s="2"/>
    </row>
    <row r="2432" spans="1:10" ht="12.75">
      <c r="A2432" s="2"/>
      <c r="B2432" s="2"/>
      <c r="C2432" s="2"/>
      <c r="D2432" s="2"/>
      <c r="E2432" s="2"/>
      <c r="F2432" s="2"/>
      <c r="G2432" s="2"/>
      <c r="H2432" s="2"/>
      <c r="I2432" s="41"/>
      <c r="J2432" s="2"/>
    </row>
    <row r="2433" spans="1:10" ht="12.75">
      <c r="A2433" s="2"/>
      <c r="B2433" s="2"/>
      <c r="C2433" s="2"/>
      <c r="D2433" s="2"/>
      <c r="E2433" s="2"/>
      <c r="F2433" s="2"/>
      <c r="G2433" s="2"/>
      <c r="H2433" s="2"/>
      <c r="I2433" s="41"/>
      <c r="J2433" s="2"/>
    </row>
    <row r="2434" spans="1:10" ht="12.75">
      <c r="A2434" s="2"/>
      <c r="B2434" s="2"/>
      <c r="C2434" s="2"/>
      <c r="D2434" s="2"/>
      <c r="E2434" s="2"/>
      <c r="F2434" s="2"/>
      <c r="G2434" s="2"/>
      <c r="H2434" s="2"/>
      <c r="I2434" s="41"/>
      <c r="J2434" s="2"/>
    </row>
    <row r="2435" spans="1:10" ht="12.75">
      <c r="A2435" s="2"/>
      <c r="B2435" s="2"/>
      <c r="C2435" s="2"/>
      <c r="D2435" s="2"/>
      <c r="E2435" s="2"/>
      <c r="F2435" s="2"/>
      <c r="G2435" s="2"/>
      <c r="H2435" s="2"/>
      <c r="I2435" s="41"/>
      <c r="J2435" s="2"/>
    </row>
    <row r="2436" spans="1:10" ht="12.75">
      <c r="A2436" s="2"/>
      <c r="B2436" s="2"/>
      <c r="C2436" s="2"/>
      <c r="D2436" s="2"/>
      <c r="E2436" s="2"/>
      <c r="F2436" s="2"/>
      <c r="G2436" s="2"/>
      <c r="H2436" s="2"/>
      <c r="I2436" s="41"/>
      <c r="J2436" s="2"/>
    </row>
    <row r="2437" spans="1:10" ht="12.75">
      <c r="A2437" s="2"/>
      <c r="B2437" s="2"/>
      <c r="C2437" s="2"/>
      <c r="D2437" s="2"/>
      <c r="E2437" s="2"/>
      <c r="F2437" s="2"/>
      <c r="G2437" s="2"/>
      <c r="H2437" s="2"/>
      <c r="I2437" s="41"/>
      <c r="J2437" s="2"/>
    </row>
    <row r="2438" spans="1:10" ht="12.75">
      <c r="A2438" s="2"/>
      <c r="B2438" s="2"/>
      <c r="C2438" s="2"/>
      <c r="D2438" s="2"/>
      <c r="E2438" s="2"/>
      <c r="F2438" s="2"/>
      <c r="G2438" s="2"/>
      <c r="H2438" s="2"/>
      <c r="I2438" s="41"/>
      <c r="J2438" s="2"/>
    </row>
    <row r="2439" spans="1:10" ht="12.75">
      <c r="A2439" s="2"/>
      <c r="B2439" s="2"/>
      <c r="C2439" s="2"/>
      <c r="D2439" s="2"/>
      <c r="E2439" s="2"/>
      <c r="F2439" s="2"/>
      <c r="G2439" s="2"/>
      <c r="H2439" s="2"/>
      <c r="I2439" s="41"/>
      <c r="J2439" s="2"/>
    </row>
    <row r="2440" spans="1:10" ht="12.75">
      <c r="A2440" s="2"/>
      <c r="B2440" s="2"/>
      <c r="C2440" s="2"/>
      <c r="D2440" s="2"/>
      <c r="E2440" s="2"/>
      <c r="F2440" s="2"/>
      <c r="G2440" s="2"/>
      <c r="H2440" s="2"/>
      <c r="I2440" s="41"/>
      <c r="J2440" s="2"/>
    </row>
    <row r="2441" spans="1:10" ht="12.75">
      <c r="A2441" s="2"/>
      <c r="B2441" s="2"/>
      <c r="C2441" s="2"/>
      <c r="D2441" s="2"/>
      <c r="E2441" s="2"/>
      <c r="F2441" s="2"/>
      <c r="G2441" s="2"/>
      <c r="H2441" s="2"/>
      <c r="I2441" s="41"/>
      <c r="J2441" s="2"/>
    </row>
    <row r="2442" spans="1:10" ht="12.75">
      <c r="A2442" s="2"/>
      <c r="B2442" s="2"/>
      <c r="C2442" s="2"/>
      <c r="D2442" s="2"/>
      <c r="E2442" s="2"/>
      <c r="F2442" s="2"/>
      <c r="G2442" s="2"/>
      <c r="H2442" s="2"/>
      <c r="I2442" s="41"/>
      <c r="J2442" s="2"/>
    </row>
    <row r="2443" spans="1:10" ht="12.75">
      <c r="A2443" s="2"/>
      <c r="B2443" s="2"/>
      <c r="C2443" s="2"/>
      <c r="D2443" s="2"/>
      <c r="E2443" s="2"/>
      <c r="F2443" s="2"/>
      <c r="G2443" s="2"/>
      <c r="H2443" s="2"/>
      <c r="I2443" s="41"/>
      <c r="J2443" s="2"/>
    </row>
    <row r="2444" spans="1:10" ht="12.75">
      <c r="A2444" s="2"/>
      <c r="B2444" s="2"/>
      <c r="C2444" s="2"/>
      <c r="D2444" s="2"/>
      <c r="E2444" s="2"/>
      <c r="F2444" s="2"/>
      <c r="G2444" s="2"/>
      <c r="H2444" s="2"/>
      <c r="I2444" s="41"/>
      <c r="J2444" s="2"/>
    </row>
    <row r="2445" spans="1:10" ht="12.75">
      <c r="A2445" s="2"/>
      <c r="B2445" s="2"/>
      <c r="C2445" s="2"/>
      <c r="D2445" s="2"/>
      <c r="E2445" s="2"/>
      <c r="F2445" s="2"/>
      <c r="G2445" s="2"/>
      <c r="H2445" s="2"/>
      <c r="I2445" s="41"/>
      <c r="J2445" s="2"/>
    </row>
    <row r="2446" spans="1:10" ht="12.75">
      <c r="A2446" s="2"/>
      <c r="B2446" s="2"/>
      <c r="C2446" s="2"/>
      <c r="D2446" s="2"/>
      <c r="E2446" s="2"/>
      <c r="F2446" s="2"/>
      <c r="G2446" s="2"/>
      <c r="H2446" s="2"/>
      <c r="I2446" s="41"/>
      <c r="J2446" s="2"/>
    </row>
    <row r="2447" spans="1:10" ht="12.75">
      <c r="A2447" s="2"/>
      <c r="B2447" s="2"/>
      <c r="C2447" s="2"/>
      <c r="D2447" s="2"/>
      <c r="E2447" s="2"/>
      <c r="F2447" s="2"/>
      <c r="G2447" s="2"/>
      <c r="H2447" s="2"/>
      <c r="I2447" s="41"/>
      <c r="J2447" s="2"/>
    </row>
    <row r="2448" spans="1:10" ht="12.75">
      <c r="A2448" s="2"/>
      <c r="B2448" s="2"/>
      <c r="C2448" s="2"/>
      <c r="D2448" s="2"/>
      <c r="E2448" s="2"/>
      <c r="F2448" s="2"/>
      <c r="G2448" s="2"/>
      <c r="H2448" s="2"/>
      <c r="I2448" s="41"/>
      <c r="J2448" s="2"/>
    </row>
    <row r="2449" spans="1:10" ht="12.75">
      <c r="A2449" s="2"/>
      <c r="B2449" s="2"/>
      <c r="C2449" s="2"/>
      <c r="D2449" s="2"/>
      <c r="E2449" s="2"/>
      <c r="F2449" s="2"/>
      <c r="G2449" s="2"/>
      <c r="H2449" s="2"/>
      <c r="I2449" s="41"/>
      <c r="J2449" s="2"/>
    </row>
    <row r="2450" spans="1:10" ht="12.75">
      <c r="A2450" s="2"/>
      <c r="B2450" s="2"/>
      <c r="C2450" s="2"/>
      <c r="D2450" s="2"/>
      <c r="E2450" s="2"/>
      <c r="F2450" s="2"/>
      <c r="G2450" s="2"/>
      <c r="H2450" s="2"/>
      <c r="I2450" s="41"/>
      <c r="J2450" s="2"/>
    </row>
    <row r="2451" spans="1:10" ht="12.75">
      <c r="A2451" s="2"/>
      <c r="B2451" s="2"/>
      <c r="C2451" s="2"/>
      <c r="D2451" s="2"/>
      <c r="E2451" s="2"/>
      <c r="F2451" s="2"/>
      <c r="G2451" s="2"/>
      <c r="H2451" s="2"/>
      <c r="I2451" s="41"/>
      <c r="J2451" s="2"/>
    </row>
    <row r="2452" spans="1:10" ht="12.75">
      <c r="A2452" s="2"/>
      <c r="B2452" s="2"/>
      <c r="C2452" s="2"/>
      <c r="D2452" s="2"/>
      <c r="E2452" s="2"/>
      <c r="F2452" s="2"/>
      <c r="G2452" s="2"/>
      <c r="H2452" s="2"/>
      <c r="I2452" s="41"/>
      <c r="J2452" s="2"/>
    </row>
    <row r="2453" spans="1:10" ht="12.75">
      <c r="A2453" s="2"/>
      <c r="B2453" s="2"/>
      <c r="C2453" s="2"/>
      <c r="D2453" s="2"/>
      <c r="E2453" s="2"/>
      <c r="F2453" s="2"/>
      <c r="G2453" s="2"/>
      <c r="H2453" s="2"/>
      <c r="I2453" s="41"/>
      <c r="J2453" s="2"/>
    </row>
    <row r="2454" spans="1:10" ht="12.75">
      <c r="A2454" s="2"/>
      <c r="B2454" s="2"/>
      <c r="C2454" s="2"/>
      <c r="D2454" s="2"/>
      <c r="E2454" s="2"/>
      <c r="F2454" s="2"/>
      <c r="G2454" s="2"/>
      <c r="H2454" s="2"/>
      <c r="I2454" s="41"/>
      <c r="J2454" s="2"/>
    </row>
    <row r="2455" spans="1:10" ht="12.75">
      <c r="A2455" s="2"/>
      <c r="B2455" s="2"/>
      <c r="C2455" s="2"/>
      <c r="D2455" s="2"/>
      <c r="E2455" s="2"/>
      <c r="F2455" s="2"/>
      <c r="G2455" s="2"/>
      <c r="H2455" s="2"/>
      <c r="I2455" s="41"/>
      <c r="J2455" s="2"/>
    </row>
    <row r="2456" spans="1:10" ht="12.75">
      <c r="A2456" s="2"/>
      <c r="B2456" s="2"/>
      <c r="C2456" s="2"/>
      <c r="D2456" s="2"/>
      <c r="E2456" s="2"/>
      <c r="F2456" s="2"/>
      <c r="G2456" s="2"/>
      <c r="H2456" s="2"/>
      <c r="I2456" s="41"/>
      <c r="J2456" s="2"/>
    </row>
    <row r="2457" spans="1:10" ht="12.75">
      <c r="A2457" s="2"/>
      <c r="B2457" s="2"/>
      <c r="C2457" s="2"/>
      <c r="D2457" s="2"/>
      <c r="E2457" s="2"/>
      <c r="F2457" s="2"/>
      <c r="G2457" s="2"/>
      <c r="H2457" s="2"/>
      <c r="I2457" s="41"/>
      <c r="J2457" s="2"/>
    </row>
    <row r="2458" spans="1:10" ht="12.75">
      <c r="A2458" s="2"/>
      <c r="B2458" s="2"/>
      <c r="C2458" s="2"/>
      <c r="D2458" s="2"/>
      <c r="E2458" s="2"/>
      <c r="F2458" s="2"/>
      <c r="G2458" s="2"/>
      <c r="H2458" s="2"/>
      <c r="I2458" s="41"/>
      <c r="J2458" s="2"/>
    </row>
    <row r="2459" spans="1:10" ht="12.75">
      <c r="A2459" s="2"/>
      <c r="B2459" s="2"/>
      <c r="C2459" s="2"/>
      <c r="D2459" s="2"/>
      <c r="E2459" s="2"/>
      <c r="F2459" s="2"/>
      <c r="G2459" s="2"/>
      <c r="H2459" s="2"/>
      <c r="I2459" s="41"/>
      <c r="J2459" s="2"/>
    </row>
    <row r="2460" spans="1:10" ht="12.75">
      <c r="A2460" s="2"/>
      <c r="B2460" s="2"/>
      <c r="C2460" s="2"/>
      <c r="D2460" s="2"/>
      <c r="E2460" s="2"/>
      <c r="F2460" s="2"/>
      <c r="G2460" s="2"/>
      <c r="H2460" s="2"/>
      <c r="I2460" s="41"/>
      <c r="J2460" s="2"/>
    </row>
    <row r="2461" spans="1:10" ht="12.75">
      <c r="A2461" s="2"/>
      <c r="B2461" s="2"/>
      <c r="C2461" s="2"/>
      <c r="D2461" s="2"/>
      <c r="E2461" s="2"/>
      <c r="F2461" s="2"/>
      <c r="G2461" s="2"/>
      <c r="H2461" s="2"/>
      <c r="I2461" s="41"/>
      <c r="J2461" s="2"/>
    </row>
    <row r="2462" spans="1:10" ht="12.75">
      <c r="A2462" s="2"/>
      <c r="B2462" s="2"/>
      <c r="C2462" s="2"/>
      <c r="D2462" s="2"/>
      <c r="E2462" s="2"/>
      <c r="F2462" s="2"/>
      <c r="G2462" s="2"/>
      <c r="H2462" s="2"/>
      <c r="I2462" s="41"/>
      <c r="J2462" s="2"/>
    </row>
    <row r="2463" spans="1:10" ht="12.75">
      <c r="A2463" s="2"/>
      <c r="B2463" s="2"/>
      <c r="C2463" s="2"/>
      <c r="D2463" s="2"/>
      <c r="E2463" s="2"/>
      <c r="F2463" s="2"/>
      <c r="G2463" s="2"/>
      <c r="H2463" s="2"/>
      <c r="I2463" s="41"/>
      <c r="J2463" s="2"/>
    </row>
    <row r="2464" spans="1:10" ht="12.75">
      <c r="A2464" s="2"/>
      <c r="B2464" s="2"/>
      <c r="C2464" s="2"/>
      <c r="D2464" s="2"/>
      <c r="E2464" s="2"/>
      <c r="F2464" s="2"/>
      <c r="G2464" s="2"/>
      <c r="H2464" s="2"/>
      <c r="I2464" s="41"/>
      <c r="J2464" s="2"/>
    </row>
    <row r="2465" spans="1:10" ht="12.75">
      <c r="A2465" s="2"/>
      <c r="B2465" s="2"/>
      <c r="C2465" s="2"/>
      <c r="D2465" s="2"/>
      <c r="E2465" s="2"/>
      <c r="F2465" s="2"/>
      <c r="G2465" s="2"/>
      <c r="H2465" s="2"/>
      <c r="I2465" s="41"/>
      <c r="J2465" s="2"/>
    </row>
    <row r="2466" spans="1:10" ht="12.75">
      <c r="A2466" s="2"/>
      <c r="B2466" s="2"/>
      <c r="C2466" s="2"/>
      <c r="D2466" s="2"/>
      <c r="E2466" s="2"/>
      <c r="F2466" s="2"/>
      <c r="G2466" s="2"/>
      <c r="H2466" s="2"/>
      <c r="I2466" s="41"/>
      <c r="J2466" s="2"/>
    </row>
    <row r="2467" spans="1:10" ht="12.75">
      <c r="A2467" s="2"/>
      <c r="B2467" s="2"/>
      <c r="C2467" s="2"/>
      <c r="D2467" s="2"/>
      <c r="E2467" s="2"/>
      <c r="F2467" s="2"/>
      <c r="G2467" s="2"/>
      <c r="H2467" s="2"/>
      <c r="I2467" s="41"/>
      <c r="J2467" s="2"/>
    </row>
    <row r="2468" spans="1:10" ht="12.75">
      <c r="A2468" s="2"/>
      <c r="B2468" s="2"/>
      <c r="C2468" s="2"/>
      <c r="D2468" s="2"/>
      <c r="E2468" s="2"/>
      <c r="F2468" s="2"/>
      <c r="G2468" s="2"/>
      <c r="H2468" s="2"/>
      <c r="I2468" s="41"/>
      <c r="J2468" s="2"/>
    </row>
    <row r="2469" spans="1:10" ht="12.75">
      <c r="A2469" s="2"/>
      <c r="B2469" s="2"/>
      <c r="C2469" s="2"/>
      <c r="D2469" s="2"/>
      <c r="E2469" s="2"/>
      <c r="F2469" s="2"/>
      <c r="G2469" s="2"/>
      <c r="H2469" s="2"/>
      <c r="I2469" s="41"/>
      <c r="J2469" s="2"/>
    </row>
    <row r="2470" spans="1:10" ht="12.75">
      <c r="A2470" s="2"/>
      <c r="B2470" s="2"/>
      <c r="C2470" s="2"/>
      <c r="D2470" s="2"/>
      <c r="E2470" s="2"/>
      <c r="F2470" s="2"/>
      <c r="G2470" s="2"/>
      <c r="H2470" s="2"/>
      <c r="I2470" s="41"/>
      <c r="J2470" s="2"/>
    </row>
    <row r="2471" spans="1:10" ht="12.75">
      <c r="A2471" s="2"/>
      <c r="B2471" s="2"/>
      <c r="C2471" s="2"/>
      <c r="D2471" s="2"/>
      <c r="E2471" s="2"/>
      <c r="F2471" s="2"/>
      <c r="G2471" s="2"/>
      <c r="H2471" s="2"/>
      <c r="I2471" s="41"/>
      <c r="J2471" s="2"/>
    </row>
    <row r="2472" spans="1:10" ht="12.75">
      <c r="A2472" s="2"/>
      <c r="B2472" s="2"/>
      <c r="C2472" s="2"/>
      <c r="D2472" s="2"/>
      <c r="E2472" s="2"/>
      <c r="F2472" s="2"/>
      <c r="G2472" s="2"/>
      <c r="H2472" s="2"/>
      <c r="I2472" s="41"/>
      <c r="J2472" s="2"/>
    </row>
    <row r="2473" spans="1:10" ht="12.75">
      <c r="A2473" s="2"/>
      <c r="B2473" s="2"/>
      <c r="C2473" s="2"/>
      <c r="D2473" s="2"/>
      <c r="E2473" s="2"/>
      <c r="F2473" s="2"/>
      <c r="G2473" s="2"/>
      <c r="H2473" s="2"/>
      <c r="I2473" s="41"/>
      <c r="J2473" s="2"/>
    </row>
    <row r="2474" spans="1:10" ht="12.75">
      <c r="A2474" s="2"/>
      <c r="B2474" s="2"/>
      <c r="C2474" s="2"/>
      <c r="D2474" s="2"/>
      <c r="E2474" s="2"/>
      <c r="F2474" s="2"/>
      <c r="G2474" s="2"/>
      <c r="H2474" s="2"/>
      <c r="I2474" s="41"/>
      <c r="J2474" s="2"/>
    </row>
    <row r="2475" spans="1:10" ht="12.75">
      <c r="A2475" s="2"/>
      <c r="B2475" s="2"/>
      <c r="C2475" s="2"/>
      <c r="D2475" s="2"/>
      <c r="E2475" s="2"/>
      <c r="F2475" s="2"/>
      <c r="G2475" s="2"/>
      <c r="H2475" s="2"/>
      <c r="I2475" s="41"/>
      <c r="J2475" s="2"/>
    </row>
    <row r="2476" spans="1:10" ht="12.75">
      <c r="A2476" s="2"/>
      <c r="B2476" s="2"/>
      <c r="C2476" s="2"/>
      <c r="D2476" s="2"/>
      <c r="E2476" s="2"/>
      <c r="F2476" s="2"/>
      <c r="G2476" s="2"/>
      <c r="H2476" s="2"/>
      <c r="I2476" s="41"/>
      <c r="J2476" s="2"/>
    </row>
    <row r="2477" spans="1:10" ht="12.75">
      <c r="A2477" s="2"/>
      <c r="B2477" s="2"/>
      <c r="C2477" s="2"/>
      <c r="D2477" s="2"/>
      <c r="E2477" s="2"/>
      <c r="F2477" s="2"/>
      <c r="G2477" s="2"/>
      <c r="H2477" s="2"/>
      <c r="I2477" s="41"/>
      <c r="J2477" s="2"/>
    </row>
    <row r="2478" spans="1:10" ht="12.75">
      <c r="A2478" s="2"/>
      <c r="B2478" s="2"/>
      <c r="C2478" s="2"/>
      <c r="D2478" s="2"/>
      <c r="E2478" s="2"/>
      <c r="F2478" s="2"/>
      <c r="G2478" s="2"/>
      <c r="H2478" s="2"/>
      <c r="I2478" s="41"/>
      <c r="J2478" s="2"/>
    </row>
    <row r="2479" spans="1:10" ht="12.75">
      <c r="A2479" s="2"/>
      <c r="B2479" s="2"/>
      <c r="C2479" s="2"/>
      <c r="D2479" s="2"/>
      <c r="E2479" s="2"/>
      <c r="F2479" s="2"/>
      <c r="G2479" s="2"/>
      <c r="H2479" s="2"/>
      <c r="I2479" s="41"/>
      <c r="J2479" s="2"/>
    </row>
    <row r="2480" spans="1:10" ht="12.75">
      <c r="A2480" s="2"/>
      <c r="B2480" s="2"/>
      <c r="C2480" s="2"/>
      <c r="D2480" s="2"/>
      <c r="E2480" s="2"/>
      <c r="F2480" s="2"/>
      <c r="G2480" s="2"/>
      <c r="H2480" s="2"/>
      <c r="I2480" s="41"/>
      <c r="J2480" s="2"/>
    </row>
    <row r="2481" spans="1:10" ht="12.75">
      <c r="A2481" s="2"/>
      <c r="B2481" s="2"/>
      <c r="C2481" s="2"/>
      <c r="D2481" s="2"/>
      <c r="E2481" s="2"/>
      <c r="F2481" s="2"/>
      <c r="G2481" s="2"/>
      <c r="H2481" s="2"/>
      <c r="I2481" s="41"/>
      <c r="J2481" s="2"/>
    </row>
    <row r="2482" spans="1:10" ht="12.75">
      <c r="A2482" s="2"/>
      <c r="B2482" s="2"/>
      <c r="C2482" s="2"/>
      <c r="D2482" s="2"/>
      <c r="E2482" s="2"/>
      <c r="F2482" s="2"/>
      <c r="G2482" s="2"/>
      <c r="H2482" s="2"/>
      <c r="I2482" s="41"/>
      <c r="J2482" s="2"/>
    </row>
    <row r="2483" spans="1:10" ht="12.75">
      <c r="A2483" s="2"/>
      <c r="B2483" s="2"/>
      <c r="C2483" s="2"/>
      <c r="D2483" s="2"/>
      <c r="E2483" s="2"/>
      <c r="F2483" s="2"/>
      <c r="G2483" s="2"/>
      <c r="H2483" s="2"/>
      <c r="I2483" s="41"/>
      <c r="J2483" s="2"/>
    </row>
    <row r="2484" spans="1:10" ht="12.75">
      <c r="A2484" s="2"/>
      <c r="B2484" s="2"/>
      <c r="C2484" s="2"/>
      <c r="D2484" s="2"/>
      <c r="E2484" s="2"/>
      <c r="F2484" s="2"/>
      <c r="G2484" s="2"/>
      <c r="H2484" s="2"/>
      <c r="I2484" s="41"/>
      <c r="J2484" s="2"/>
    </row>
    <row r="2485" spans="1:10" ht="12.75">
      <c r="A2485" s="2"/>
      <c r="B2485" s="2"/>
      <c r="C2485" s="2"/>
      <c r="D2485" s="2"/>
      <c r="E2485" s="2"/>
      <c r="F2485" s="2"/>
      <c r="G2485" s="2"/>
      <c r="H2485" s="2"/>
      <c r="I2485" s="41"/>
      <c r="J2485" s="2"/>
    </row>
    <row r="2486" spans="1:10" ht="12.75">
      <c r="A2486" s="2"/>
      <c r="B2486" s="2"/>
      <c r="C2486" s="2"/>
      <c r="D2486" s="2"/>
      <c r="E2486" s="2"/>
      <c r="F2486" s="2"/>
      <c r="G2486" s="2"/>
      <c r="H2486" s="2"/>
      <c r="I2486" s="41"/>
      <c r="J2486" s="2"/>
    </row>
    <row r="2487" spans="1:10" ht="12.75">
      <c r="A2487" s="2"/>
      <c r="B2487" s="2"/>
      <c r="C2487" s="2"/>
      <c r="D2487" s="2"/>
      <c r="E2487" s="2"/>
      <c r="F2487" s="2"/>
      <c r="G2487" s="2"/>
      <c r="H2487" s="2"/>
      <c r="I2487" s="41"/>
      <c r="J2487" s="2"/>
    </row>
    <row r="2488" spans="1:10" ht="12.75">
      <c r="A2488" s="2"/>
      <c r="B2488" s="2"/>
      <c r="C2488" s="2"/>
      <c r="D2488" s="2"/>
      <c r="E2488" s="2"/>
      <c r="F2488" s="2"/>
      <c r="G2488" s="2"/>
      <c r="H2488" s="2"/>
      <c r="I2488" s="41"/>
      <c r="J2488" s="2"/>
    </row>
    <row r="2489" spans="1:10" ht="12.75">
      <c r="A2489" s="2"/>
      <c r="B2489" s="2"/>
      <c r="C2489" s="2"/>
      <c r="D2489" s="2"/>
      <c r="E2489" s="2"/>
      <c r="F2489" s="2"/>
      <c r="G2489" s="2"/>
      <c r="H2489" s="2"/>
      <c r="I2489" s="41"/>
      <c r="J2489" s="2"/>
    </row>
    <row r="2490" spans="1:10" ht="12.75">
      <c r="A2490" s="2"/>
      <c r="B2490" s="2"/>
      <c r="C2490" s="2"/>
      <c r="D2490" s="2"/>
      <c r="E2490" s="2"/>
      <c r="F2490" s="2"/>
      <c r="G2490" s="2"/>
      <c r="H2490" s="2"/>
      <c r="I2490" s="41"/>
      <c r="J2490" s="2"/>
    </row>
    <row r="2491" spans="1:10" ht="12.75">
      <c r="A2491" s="2"/>
      <c r="B2491" s="2"/>
      <c r="C2491" s="2"/>
      <c r="D2491" s="2"/>
      <c r="E2491" s="2"/>
      <c r="F2491" s="2"/>
      <c r="G2491" s="2"/>
      <c r="H2491" s="2"/>
      <c r="I2491" s="41"/>
      <c r="J2491" s="2"/>
    </row>
    <row r="2492" spans="1:10" ht="12.75">
      <c r="A2492" s="2"/>
      <c r="B2492" s="2"/>
      <c r="C2492" s="2"/>
      <c r="D2492" s="2"/>
      <c r="E2492" s="2"/>
      <c r="F2492" s="2"/>
      <c r="G2492" s="2"/>
      <c r="H2492" s="2"/>
      <c r="I2492" s="41"/>
      <c r="J2492" s="2"/>
    </row>
    <row r="2493" spans="1:10" ht="12.75">
      <c r="A2493" s="2"/>
      <c r="B2493" s="2"/>
      <c r="C2493" s="2"/>
      <c r="D2493" s="2"/>
      <c r="E2493" s="2"/>
      <c r="F2493" s="2"/>
      <c r="G2493" s="2"/>
      <c r="H2493" s="2"/>
      <c r="I2493" s="41"/>
      <c r="J2493" s="2"/>
    </row>
    <row r="2494" spans="1:10" ht="12.75">
      <c r="A2494" s="2"/>
      <c r="B2494" s="2"/>
      <c r="C2494" s="2"/>
      <c r="D2494" s="2"/>
      <c r="E2494" s="2"/>
      <c r="F2494" s="2"/>
      <c r="G2494" s="2"/>
      <c r="H2494" s="2"/>
      <c r="I2494" s="41"/>
      <c r="J2494" s="2"/>
    </row>
    <row r="2495" spans="1:10" ht="12.75">
      <c r="A2495" s="2"/>
      <c r="B2495" s="2"/>
      <c r="C2495" s="2"/>
      <c r="D2495" s="2"/>
      <c r="E2495" s="2"/>
      <c r="F2495" s="2"/>
      <c r="G2495" s="2"/>
      <c r="H2495" s="2"/>
      <c r="I2495" s="41"/>
      <c r="J2495" s="2"/>
    </row>
    <row r="2496" spans="1:10" ht="12.75">
      <c r="A2496" s="2"/>
      <c r="B2496" s="2"/>
      <c r="C2496" s="2"/>
      <c r="D2496" s="2"/>
      <c r="E2496" s="2"/>
      <c r="F2496" s="2"/>
      <c r="G2496" s="2"/>
      <c r="H2496" s="2"/>
      <c r="I2496" s="41"/>
      <c r="J2496" s="2"/>
    </row>
    <row r="2497" spans="1:10" ht="12.75">
      <c r="A2497" s="2"/>
      <c r="B2497" s="2"/>
      <c r="C2497" s="2"/>
      <c r="D2497" s="2"/>
      <c r="E2497" s="2"/>
      <c r="F2497" s="2"/>
      <c r="G2497" s="2"/>
      <c r="H2497" s="2"/>
      <c r="I2497" s="41"/>
      <c r="J2497" s="2"/>
    </row>
    <row r="2498" spans="1:10" ht="12.75">
      <c r="A2498" s="2"/>
      <c r="B2498" s="2"/>
      <c r="C2498" s="2"/>
      <c r="D2498" s="2"/>
      <c r="E2498" s="2"/>
      <c r="F2498" s="2"/>
      <c r="G2498" s="2"/>
      <c r="H2498" s="2"/>
      <c r="I2498" s="41"/>
      <c r="J2498" s="2"/>
    </row>
    <row r="2499" spans="1:10" ht="12.75">
      <c r="A2499" s="2"/>
      <c r="B2499" s="2"/>
      <c r="C2499" s="2"/>
      <c r="D2499" s="2"/>
      <c r="E2499" s="2"/>
      <c r="F2499" s="2"/>
      <c r="G2499" s="2"/>
      <c r="H2499" s="2"/>
      <c r="I2499" s="41"/>
      <c r="J2499" s="2"/>
    </row>
    <row r="2500" spans="1:10" ht="12.75">
      <c r="A2500" s="2"/>
      <c r="B2500" s="2"/>
      <c r="C2500" s="2"/>
      <c r="D2500" s="2"/>
      <c r="E2500" s="2"/>
      <c r="F2500" s="2"/>
      <c r="G2500" s="2"/>
      <c r="H2500" s="2"/>
      <c r="I2500" s="41"/>
      <c r="J2500" s="2"/>
    </row>
    <row r="2501" spans="1:10" ht="12.75">
      <c r="A2501" s="2"/>
      <c r="B2501" s="2"/>
      <c r="C2501" s="2"/>
      <c r="D2501" s="2"/>
      <c r="E2501" s="2"/>
      <c r="F2501" s="2"/>
      <c r="G2501" s="2"/>
      <c r="H2501" s="2"/>
      <c r="I2501" s="41"/>
      <c r="J2501" s="2"/>
    </row>
    <row r="2502" spans="1:10" ht="12.75">
      <c r="A2502" s="2"/>
      <c r="B2502" s="2"/>
      <c r="C2502" s="2"/>
      <c r="D2502" s="2"/>
      <c r="E2502" s="2"/>
      <c r="F2502" s="2"/>
      <c r="G2502" s="2"/>
      <c r="H2502" s="2"/>
      <c r="I2502" s="41"/>
      <c r="J2502" s="2"/>
    </row>
    <row r="2503" spans="1:10" ht="12.75">
      <c r="A2503" s="2"/>
      <c r="B2503" s="2"/>
      <c r="C2503" s="2"/>
      <c r="D2503" s="2"/>
      <c r="E2503" s="2"/>
      <c r="F2503" s="2"/>
      <c r="G2503" s="2"/>
      <c r="H2503" s="2"/>
      <c r="I2503" s="41"/>
      <c r="J2503" s="2"/>
    </row>
    <row r="2504" spans="1:10" ht="12.75">
      <c r="A2504" s="2"/>
      <c r="B2504" s="2"/>
      <c r="C2504" s="2"/>
      <c r="D2504" s="2"/>
      <c r="E2504" s="2"/>
      <c r="F2504" s="2"/>
      <c r="G2504" s="2"/>
      <c r="H2504" s="2"/>
      <c r="I2504" s="41"/>
      <c r="J2504" s="2"/>
    </row>
    <row r="2505" spans="1:10" ht="12.75">
      <c r="A2505" s="2"/>
      <c r="B2505" s="2"/>
      <c r="C2505" s="2"/>
      <c r="D2505" s="2"/>
      <c r="E2505" s="2"/>
      <c r="F2505" s="2"/>
      <c r="G2505" s="2"/>
      <c r="H2505" s="2"/>
      <c r="I2505" s="41"/>
      <c r="J2505" s="2"/>
    </row>
    <row r="2506" spans="1:10" ht="12.75">
      <c r="A2506" s="2"/>
      <c r="B2506" s="2"/>
      <c r="C2506" s="2"/>
      <c r="D2506" s="2"/>
      <c r="E2506" s="2"/>
      <c r="F2506" s="2"/>
      <c r="G2506" s="2"/>
      <c r="H2506" s="2"/>
      <c r="I2506" s="41"/>
      <c r="J2506" s="2"/>
    </row>
    <row r="2507" spans="1:10" ht="12.75">
      <c r="A2507" s="2"/>
      <c r="B2507" s="2"/>
      <c r="C2507" s="2"/>
      <c r="D2507" s="2"/>
      <c r="E2507" s="2"/>
      <c r="F2507" s="2"/>
      <c r="G2507" s="2"/>
      <c r="H2507" s="2"/>
      <c r="I2507" s="41"/>
      <c r="J2507" s="2"/>
    </row>
    <row r="2508" spans="1:10" ht="12.75">
      <c r="A2508" s="2"/>
      <c r="B2508" s="2"/>
      <c r="C2508" s="2"/>
      <c r="D2508" s="2"/>
      <c r="E2508" s="2"/>
      <c r="F2508" s="2"/>
      <c r="G2508" s="2"/>
      <c r="H2508" s="2"/>
      <c r="I2508" s="41"/>
      <c r="J2508" s="2"/>
    </row>
    <row r="2509" spans="1:10" ht="12.75">
      <c r="A2509" s="2"/>
      <c r="B2509" s="2"/>
      <c r="C2509" s="2"/>
      <c r="D2509" s="2"/>
      <c r="E2509" s="2"/>
      <c r="F2509" s="2"/>
      <c r="G2509" s="2"/>
      <c r="H2509" s="2"/>
      <c r="I2509" s="41"/>
      <c r="J2509" s="2"/>
    </row>
    <row r="2510" spans="1:10" ht="12.75">
      <c r="A2510" s="2"/>
      <c r="B2510" s="2"/>
      <c r="C2510" s="2"/>
      <c r="D2510" s="2"/>
      <c r="E2510" s="2"/>
      <c r="F2510" s="2"/>
      <c r="G2510" s="2"/>
      <c r="H2510" s="2"/>
      <c r="I2510" s="41"/>
      <c r="J2510" s="2"/>
    </row>
    <row r="2511" spans="1:10" ht="12.75">
      <c r="A2511" s="2"/>
      <c r="B2511" s="2"/>
      <c r="C2511" s="2"/>
      <c r="D2511" s="2"/>
      <c r="E2511" s="2"/>
      <c r="F2511" s="2"/>
      <c r="G2511" s="2"/>
      <c r="H2511" s="2"/>
      <c r="I2511" s="41"/>
      <c r="J2511" s="2"/>
    </row>
    <row r="2512" spans="1:10" ht="12.75">
      <c r="A2512" s="2"/>
      <c r="B2512" s="2"/>
      <c r="C2512" s="2"/>
      <c r="D2512" s="2"/>
      <c r="E2512" s="2"/>
      <c r="F2512" s="2"/>
      <c r="G2512" s="2"/>
      <c r="H2512" s="2"/>
      <c r="I2512" s="41"/>
      <c r="J2512" s="2"/>
    </row>
    <row r="2513" spans="1:10" ht="12.75">
      <c r="A2513" s="2"/>
      <c r="B2513" s="2"/>
      <c r="C2513" s="2"/>
      <c r="D2513" s="2"/>
      <c r="E2513" s="2"/>
      <c r="F2513" s="2"/>
      <c r="G2513" s="2"/>
      <c r="H2513" s="2"/>
      <c r="I2513" s="41"/>
      <c r="J2513" s="2"/>
    </row>
    <row r="2514" spans="1:10" ht="12.75">
      <c r="A2514" s="2"/>
      <c r="B2514" s="2"/>
      <c r="C2514" s="2"/>
      <c r="D2514" s="2"/>
      <c r="E2514" s="2"/>
      <c r="F2514" s="2"/>
      <c r="G2514" s="2"/>
      <c r="H2514" s="2"/>
      <c r="I2514" s="41"/>
      <c r="J2514" s="2"/>
    </row>
    <row r="2515" spans="1:10" ht="12.75">
      <c r="A2515" s="2"/>
      <c r="B2515" s="2"/>
      <c r="C2515" s="2"/>
      <c r="D2515" s="2"/>
      <c r="E2515" s="2"/>
      <c r="F2515" s="2"/>
      <c r="G2515" s="2"/>
      <c r="H2515" s="2"/>
      <c r="I2515" s="41"/>
      <c r="J2515" s="2"/>
    </row>
    <row r="2516" spans="1:10" ht="12.75">
      <c r="A2516" s="2"/>
      <c r="B2516" s="2"/>
      <c r="C2516" s="2"/>
      <c r="D2516" s="2"/>
      <c r="E2516" s="2"/>
      <c r="F2516" s="2"/>
      <c r="G2516" s="2"/>
      <c r="H2516" s="2"/>
      <c r="I2516" s="41"/>
      <c r="J2516" s="2"/>
    </row>
    <row r="2517" spans="1:10" ht="12.75">
      <c r="A2517" s="2"/>
      <c r="B2517" s="2"/>
      <c r="C2517" s="2"/>
      <c r="D2517" s="2"/>
      <c r="E2517" s="2"/>
      <c r="F2517" s="2"/>
      <c r="G2517" s="2"/>
      <c r="H2517" s="2"/>
      <c r="I2517" s="41"/>
      <c r="J2517" s="2"/>
    </row>
    <row r="2518" spans="1:10" ht="12.75">
      <c r="A2518" s="2"/>
      <c r="B2518" s="2"/>
      <c r="C2518" s="2"/>
      <c r="D2518" s="2"/>
      <c r="E2518" s="2"/>
      <c r="F2518" s="2"/>
      <c r="G2518" s="2"/>
      <c r="H2518" s="2"/>
      <c r="I2518" s="41"/>
      <c r="J2518" s="2"/>
    </row>
    <row r="2519" spans="1:10" ht="12.75">
      <c r="A2519" s="2"/>
      <c r="B2519" s="2"/>
      <c r="C2519" s="2"/>
      <c r="D2519" s="2"/>
      <c r="E2519" s="2"/>
      <c r="F2519" s="2"/>
      <c r="G2519" s="2"/>
      <c r="H2519" s="2"/>
      <c r="I2519" s="41"/>
      <c r="J2519" s="2"/>
    </row>
    <row r="2520" spans="1:10" ht="12.75">
      <c r="A2520" s="2"/>
      <c r="B2520" s="2"/>
      <c r="C2520" s="2"/>
      <c r="D2520" s="2"/>
      <c r="E2520" s="2"/>
      <c r="F2520" s="2"/>
      <c r="G2520" s="2"/>
      <c r="H2520" s="2"/>
      <c r="I2520" s="41"/>
      <c r="J2520" s="2"/>
    </row>
    <row r="2521" spans="1:10" ht="12.75">
      <c r="A2521" s="2"/>
      <c r="B2521" s="2"/>
      <c r="C2521" s="2"/>
      <c r="D2521" s="2"/>
      <c r="E2521" s="2"/>
      <c r="F2521" s="2"/>
      <c r="G2521" s="2"/>
      <c r="H2521" s="2"/>
      <c r="I2521" s="41"/>
      <c r="J2521" s="2"/>
    </row>
    <row r="2522" spans="1:10" ht="12.75">
      <c r="A2522" s="2"/>
      <c r="B2522" s="2"/>
      <c r="C2522" s="2"/>
      <c r="D2522" s="2"/>
      <c r="E2522" s="2"/>
      <c r="F2522" s="2"/>
      <c r="G2522" s="2"/>
      <c r="H2522" s="2"/>
      <c r="I2522" s="41"/>
      <c r="J2522" s="2"/>
    </row>
    <row r="2523" spans="1:10" ht="12.75">
      <c r="A2523" s="2"/>
      <c r="B2523" s="2"/>
      <c r="C2523" s="2"/>
      <c r="D2523" s="2"/>
      <c r="E2523" s="2"/>
      <c r="F2523" s="2"/>
      <c r="G2523" s="2"/>
      <c r="H2523" s="2"/>
      <c r="I2523" s="41"/>
      <c r="J2523" s="2"/>
    </row>
    <row r="2524" spans="1:10" ht="12.75">
      <c r="A2524" s="2"/>
      <c r="B2524" s="2"/>
      <c r="C2524" s="2"/>
      <c r="D2524" s="2"/>
      <c r="E2524" s="2"/>
      <c r="F2524" s="2"/>
      <c r="G2524" s="2"/>
      <c r="H2524" s="2"/>
      <c r="I2524" s="41"/>
      <c r="J2524" s="2"/>
    </row>
    <row r="2525" spans="1:10" ht="12.75">
      <c r="A2525" s="2"/>
      <c r="B2525" s="2"/>
      <c r="C2525" s="2"/>
      <c r="D2525" s="2"/>
      <c r="E2525" s="2"/>
      <c r="F2525" s="2"/>
      <c r="G2525" s="2"/>
      <c r="H2525" s="2"/>
      <c r="I2525" s="41"/>
      <c r="J2525" s="2"/>
    </row>
    <row r="2526" spans="1:10" ht="12.75">
      <c r="A2526" s="2"/>
      <c r="B2526" s="2"/>
      <c r="C2526" s="2"/>
      <c r="D2526" s="2"/>
      <c r="E2526" s="2"/>
      <c r="F2526" s="2"/>
      <c r="G2526" s="2"/>
      <c r="H2526" s="2"/>
      <c r="I2526" s="41"/>
      <c r="J2526" s="2"/>
    </row>
    <row r="2527" spans="1:10" ht="12.75">
      <c r="A2527" s="2"/>
      <c r="B2527" s="2"/>
      <c r="C2527" s="2"/>
      <c r="D2527" s="2"/>
      <c r="E2527" s="2"/>
      <c r="F2527" s="2"/>
      <c r="G2527" s="2"/>
      <c r="H2527" s="2"/>
      <c r="I2527" s="41"/>
      <c r="J2527" s="2"/>
    </row>
    <row r="2528" spans="1:10" ht="12.75">
      <c r="A2528" s="2"/>
      <c r="B2528" s="2"/>
      <c r="C2528" s="2"/>
      <c r="D2528" s="2"/>
      <c r="E2528" s="2"/>
      <c r="F2528" s="2"/>
      <c r="G2528" s="2"/>
      <c r="H2528" s="2"/>
      <c r="I2528" s="41"/>
      <c r="J2528" s="2"/>
    </row>
    <row r="2529" spans="1:10" ht="12.75">
      <c r="A2529" s="2"/>
      <c r="B2529" s="2"/>
      <c r="C2529" s="2"/>
      <c r="D2529" s="2"/>
      <c r="E2529" s="2"/>
      <c r="F2529" s="2"/>
      <c r="G2529" s="2"/>
      <c r="H2529" s="2"/>
      <c r="I2529" s="41"/>
      <c r="J2529" s="2"/>
    </row>
    <row r="2530" spans="1:10" ht="12.75">
      <c r="A2530" s="2"/>
      <c r="B2530" s="2"/>
      <c r="C2530" s="2"/>
      <c r="D2530" s="2"/>
      <c r="E2530" s="2"/>
      <c r="F2530" s="2"/>
      <c r="G2530" s="2"/>
      <c r="H2530" s="2"/>
      <c r="I2530" s="41"/>
      <c r="J2530" s="2"/>
    </row>
    <row r="2531" spans="1:10" ht="12.75">
      <c r="A2531" s="2"/>
      <c r="B2531" s="2"/>
      <c r="C2531" s="2"/>
      <c r="D2531" s="2"/>
      <c r="E2531" s="2"/>
      <c r="F2531" s="2"/>
      <c r="G2531" s="2"/>
      <c r="H2531" s="2"/>
      <c r="I2531" s="41"/>
      <c r="J2531" s="2"/>
    </row>
    <row r="2532" spans="1:10" ht="12.75">
      <c r="A2532" s="2"/>
      <c r="B2532" s="2"/>
      <c r="C2532" s="2"/>
      <c r="D2532" s="2"/>
      <c r="E2532" s="2"/>
      <c r="F2532" s="2"/>
      <c r="G2532" s="2"/>
      <c r="H2532" s="2"/>
      <c r="I2532" s="41"/>
      <c r="J2532" s="2"/>
    </row>
    <row r="2533" spans="1:10" ht="12.75">
      <c r="A2533" s="2"/>
      <c r="B2533" s="2"/>
      <c r="C2533" s="2"/>
      <c r="D2533" s="2"/>
      <c r="E2533" s="2"/>
      <c r="F2533" s="2"/>
      <c r="G2533" s="2"/>
      <c r="H2533" s="2"/>
      <c r="I2533" s="41"/>
      <c r="J2533" s="2"/>
    </row>
    <row r="2534" spans="1:10" ht="12.75">
      <c r="A2534" s="2"/>
      <c r="B2534" s="2"/>
      <c r="C2534" s="2"/>
      <c r="D2534" s="2"/>
      <c r="E2534" s="2"/>
      <c r="F2534" s="2"/>
      <c r="G2534" s="2"/>
      <c r="H2534" s="2"/>
      <c r="I2534" s="41"/>
      <c r="J2534" s="2"/>
    </row>
    <row r="2535" spans="1:10" ht="12.75">
      <c r="A2535" s="2"/>
      <c r="B2535" s="2"/>
      <c r="C2535" s="2"/>
      <c r="D2535" s="2"/>
      <c r="E2535" s="2"/>
      <c r="F2535" s="2"/>
      <c r="G2535" s="2"/>
      <c r="H2535" s="2"/>
      <c r="I2535" s="41"/>
      <c r="J2535" s="2"/>
    </row>
    <row r="2536" spans="1:10" ht="12.75">
      <c r="A2536" s="2"/>
      <c r="B2536" s="2"/>
      <c r="C2536" s="2"/>
      <c r="D2536" s="2"/>
      <c r="E2536" s="2"/>
      <c r="F2536" s="2"/>
      <c r="G2536" s="2"/>
      <c r="H2536" s="2"/>
      <c r="I2536" s="41"/>
      <c r="J2536" s="2"/>
    </row>
    <row r="2537" spans="1:10" ht="12.75">
      <c r="A2537" s="2"/>
      <c r="B2537" s="2"/>
      <c r="C2537" s="2"/>
      <c r="D2537" s="2"/>
      <c r="E2537" s="2"/>
      <c r="F2537" s="2"/>
      <c r="G2537" s="2"/>
      <c r="H2537" s="2"/>
      <c r="I2537" s="41"/>
      <c r="J2537" s="2"/>
    </row>
    <row r="2538" spans="1:10" ht="12.75">
      <c r="A2538" s="2"/>
      <c r="B2538" s="2"/>
      <c r="C2538" s="2"/>
      <c r="D2538" s="2"/>
      <c r="E2538" s="2"/>
      <c r="F2538" s="2"/>
      <c r="G2538" s="2"/>
      <c r="H2538" s="2"/>
      <c r="I2538" s="41"/>
      <c r="J2538" s="2"/>
    </row>
    <row r="2539" spans="1:10" ht="12.75">
      <c r="A2539" s="2"/>
      <c r="B2539" s="2"/>
      <c r="C2539" s="2"/>
      <c r="D2539" s="2"/>
      <c r="E2539" s="2"/>
      <c r="F2539" s="2"/>
      <c r="G2539" s="2"/>
      <c r="H2539" s="2"/>
      <c r="I2539" s="41"/>
      <c r="J2539" s="2"/>
    </row>
    <row r="2540" spans="1:10" ht="12.75">
      <c r="A2540" s="2"/>
      <c r="B2540" s="2"/>
      <c r="C2540" s="2"/>
      <c r="D2540" s="2"/>
      <c r="E2540" s="2"/>
      <c r="F2540" s="2"/>
      <c r="G2540" s="2"/>
      <c r="H2540" s="2"/>
      <c r="I2540" s="41"/>
      <c r="J2540" s="2"/>
    </row>
    <row r="2541" spans="1:10" ht="12.75">
      <c r="A2541" s="2"/>
      <c r="B2541" s="2"/>
      <c r="C2541" s="2"/>
      <c r="D2541" s="2"/>
      <c r="E2541" s="2"/>
      <c r="F2541" s="2"/>
      <c r="G2541" s="2"/>
      <c r="H2541" s="2"/>
      <c r="I2541" s="41"/>
      <c r="J2541" s="2"/>
    </row>
    <row r="2542" spans="1:10" ht="12.75">
      <c r="A2542" s="2"/>
      <c r="B2542" s="2"/>
      <c r="C2542" s="2"/>
      <c r="D2542" s="2"/>
      <c r="E2542" s="2"/>
      <c r="F2542" s="2"/>
      <c r="G2542" s="2"/>
      <c r="H2542" s="2"/>
      <c r="I2542" s="41"/>
      <c r="J2542" s="2"/>
    </row>
    <row r="2543" spans="1:10" ht="12.75">
      <c r="A2543" s="2"/>
      <c r="B2543" s="2"/>
      <c r="C2543" s="2"/>
      <c r="D2543" s="2"/>
      <c r="E2543" s="2"/>
      <c r="F2543" s="2"/>
      <c r="G2543" s="2"/>
      <c r="H2543" s="2"/>
      <c r="I2543" s="41"/>
      <c r="J2543" s="2"/>
    </row>
    <row r="2544" spans="1:10" ht="12.75">
      <c r="A2544" s="2"/>
      <c r="B2544" s="2"/>
      <c r="C2544" s="2"/>
      <c r="D2544" s="2"/>
      <c r="E2544" s="2"/>
      <c r="F2544" s="2"/>
      <c r="G2544" s="2"/>
      <c r="H2544" s="2"/>
      <c r="I2544" s="41"/>
      <c r="J2544" s="2"/>
    </row>
    <row r="2545" spans="1:10" ht="12.75">
      <c r="A2545" s="2"/>
      <c r="B2545" s="2"/>
      <c r="C2545" s="2"/>
      <c r="D2545" s="2"/>
      <c r="E2545" s="2"/>
      <c r="F2545" s="2"/>
      <c r="G2545" s="2"/>
      <c r="H2545" s="2"/>
      <c r="I2545" s="41"/>
      <c r="J2545" s="2"/>
    </row>
    <row r="2546" spans="1:10" ht="12.75">
      <c r="A2546" s="2"/>
      <c r="B2546" s="2"/>
      <c r="C2546" s="2"/>
      <c r="D2546" s="2"/>
      <c r="E2546" s="2"/>
      <c r="F2546" s="2"/>
      <c r="G2546" s="2"/>
      <c r="H2546" s="2"/>
      <c r="I2546" s="41"/>
      <c r="J2546" s="2"/>
    </row>
    <row r="2547" spans="1:10" ht="12.75">
      <c r="A2547" s="2"/>
      <c r="B2547" s="2"/>
      <c r="C2547" s="2"/>
      <c r="D2547" s="2"/>
      <c r="E2547" s="2"/>
      <c r="F2547" s="2"/>
      <c r="G2547" s="2"/>
      <c r="H2547" s="2"/>
      <c r="I2547" s="41"/>
      <c r="J2547" s="2"/>
    </row>
    <row r="2548" spans="1:10" ht="12.75">
      <c r="A2548" s="2"/>
      <c r="B2548" s="2"/>
      <c r="C2548" s="2"/>
      <c r="D2548" s="2"/>
      <c r="E2548" s="2"/>
      <c r="F2548" s="2"/>
      <c r="G2548" s="2"/>
      <c r="H2548" s="2"/>
      <c r="I2548" s="41"/>
      <c r="J2548" s="2"/>
    </row>
    <row r="2549" spans="1:10" ht="12.75">
      <c r="A2549" s="2"/>
      <c r="B2549" s="2"/>
      <c r="C2549" s="2"/>
      <c r="D2549" s="2"/>
      <c r="E2549" s="2"/>
      <c r="F2549" s="2"/>
      <c r="G2549" s="2"/>
      <c r="H2549" s="2"/>
      <c r="I2549" s="41"/>
      <c r="J2549" s="2"/>
    </row>
    <row r="2550" spans="1:10" ht="12.75">
      <c r="A2550" s="2"/>
      <c r="B2550" s="2"/>
      <c r="C2550" s="2"/>
      <c r="D2550" s="2"/>
      <c r="E2550" s="2"/>
      <c r="F2550" s="2"/>
      <c r="G2550" s="2"/>
      <c r="H2550" s="2"/>
      <c r="I2550" s="41"/>
      <c r="J2550" s="2"/>
    </row>
    <row r="2551" spans="1:10" ht="12.75">
      <c r="A2551" s="2"/>
      <c r="B2551" s="2"/>
      <c r="C2551" s="2"/>
      <c r="D2551" s="2"/>
      <c r="E2551" s="2"/>
      <c r="F2551" s="2"/>
      <c r="G2551" s="2"/>
      <c r="H2551" s="2"/>
      <c r="I2551" s="41"/>
      <c r="J2551" s="2"/>
    </row>
    <row r="2552" spans="1:10" ht="12.75">
      <c r="A2552" s="2"/>
      <c r="B2552" s="2"/>
      <c r="C2552" s="2"/>
      <c r="D2552" s="2"/>
      <c r="E2552" s="2"/>
      <c r="F2552" s="2"/>
      <c r="G2552" s="2"/>
      <c r="H2552" s="2"/>
      <c r="I2552" s="41"/>
      <c r="J2552" s="2"/>
    </row>
    <row r="2553" spans="1:10" ht="12.75">
      <c r="A2553" s="2"/>
      <c r="B2553" s="2"/>
      <c r="C2553" s="2"/>
      <c r="D2553" s="2"/>
      <c r="E2553" s="2"/>
      <c r="F2553" s="2"/>
      <c r="G2553" s="2"/>
      <c r="H2553" s="2"/>
      <c r="I2553" s="41"/>
      <c r="J2553" s="2"/>
    </row>
    <row r="2554" spans="1:10" ht="12.75">
      <c r="A2554" s="2"/>
      <c r="B2554" s="2"/>
      <c r="C2554" s="2"/>
      <c r="D2554" s="2"/>
      <c r="E2554" s="2"/>
      <c r="F2554" s="2"/>
      <c r="G2554" s="2"/>
      <c r="H2554" s="2"/>
      <c r="I2554" s="41"/>
      <c r="J2554" s="2"/>
    </row>
    <row r="2555" spans="1:10" ht="12.75">
      <c r="A2555" s="2"/>
      <c r="B2555" s="2"/>
      <c r="C2555" s="2"/>
      <c r="D2555" s="2"/>
      <c r="E2555" s="2"/>
      <c r="F2555" s="2"/>
      <c r="G2555" s="2"/>
      <c r="H2555" s="2"/>
      <c r="I2555" s="41"/>
      <c r="J2555" s="2"/>
    </row>
    <row r="2556" spans="1:10" ht="12.75">
      <c r="A2556" s="2"/>
      <c r="B2556" s="2"/>
      <c r="C2556" s="2"/>
      <c r="D2556" s="2"/>
      <c r="E2556" s="2"/>
      <c r="F2556" s="2"/>
      <c r="G2556" s="2"/>
      <c r="H2556" s="2"/>
      <c r="I2556" s="41"/>
      <c r="J2556" s="2"/>
    </row>
    <row r="2557" spans="1:10" ht="12.75">
      <c r="A2557" s="2"/>
      <c r="B2557" s="2"/>
      <c r="C2557" s="2"/>
      <c r="D2557" s="2"/>
      <c r="E2557" s="2"/>
      <c r="F2557" s="2"/>
      <c r="G2557" s="2"/>
      <c r="H2557" s="2"/>
      <c r="I2557" s="41"/>
      <c r="J2557" s="2"/>
    </row>
    <row r="2558" spans="1:10" ht="12.75">
      <c r="A2558" s="2"/>
      <c r="B2558" s="2"/>
      <c r="C2558" s="2"/>
      <c r="D2558" s="2"/>
      <c r="E2558" s="2"/>
      <c r="F2558" s="2"/>
      <c r="G2558" s="2"/>
      <c r="H2558" s="2"/>
      <c r="I2558" s="41"/>
      <c r="J2558" s="2"/>
    </row>
    <row r="2559" spans="1:10" ht="12.75">
      <c r="A2559" s="2"/>
      <c r="B2559" s="2"/>
      <c r="C2559" s="2"/>
      <c r="D2559" s="2"/>
      <c r="E2559" s="2"/>
      <c r="F2559" s="2"/>
      <c r="G2559" s="2"/>
      <c r="H2559" s="2"/>
      <c r="I2559" s="41"/>
      <c r="J2559" s="2"/>
    </row>
    <row r="2560" spans="1:10" ht="12.75">
      <c r="A2560" s="2"/>
      <c r="B2560" s="2"/>
      <c r="C2560" s="2"/>
      <c r="D2560" s="2"/>
      <c r="E2560" s="2"/>
      <c r="F2560" s="2"/>
      <c r="G2560" s="2"/>
      <c r="H2560" s="2"/>
      <c r="I2560" s="41"/>
      <c r="J2560" s="2"/>
    </row>
    <row r="2561" spans="1:10" ht="12.75">
      <c r="A2561" s="2"/>
      <c r="B2561" s="2"/>
      <c r="C2561" s="2"/>
      <c r="D2561" s="2"/>
      <c r="E2561" s="2"/>
      <c r="F2561" s="2"/>
      <c r="G2561" s="2"/>
      <c r="H2561" s="2"/>
      <c r="I2561" s="41"/>
      <c r="J2561" s="2"/>
    </row>
    <row r="2562" spans="1:10" ht="12.75">
      <c r="A2562" s="2"/>
      <c r="B2562" s="2"/>
      <c r="C2562" s="2"/>
      <c r="D2562" s="2"/>
      <c r="E2562" s="2"/>
      <c r="F2562" s="2"/>
      <c r="G2562" s="2"/>
      <c r="H2562" s="2"/>
      <c r="I2562" s="41"/>
      <c r="J2562" s="2"/>
    </row>
    <row r="2563" spans="1:10" ht="12.75">
      <c r="A2563" s="2"/>
      <c r="B2563" s="2"/>
      <c r="C2563" s="2"/>
      <c r="D2563" s="2"/>
      <c r="E2563" s="2"/>
      <c r="F2563" s="2"/>
      <c r="G2563" s="2"/>
      <c r="H2563" s="2"/>
      <c r="I2563" s="41"/>
      <c r="J2563" s="2"/>
    </row>
    <row r="2564" spans="1:10" ht="12.75">
      <c r="A2564" s="2"/>
      <c r="B2564" s="2"/>
      <c r="C2564" s="2"/>
      <c r="D2564" s="2"/>
      <c r="E2564" s="2"/>
      <c r="F2564" s="2"/>
      <c r="G2564" s="2"/>
      <c r="H2564" s="2"/>
      <c r="I2564" s="41"/>
      <c r="J2564" s="2"/>
    </row>
    <row r="2565" spans="1:10" ht="12.75">
      <c r="A2565" s="2"/>
      <c r="B2565" s="2"/>
      <c r="C2565" s="2"/>
      <c r="D2565" s="2"/>
      <c r="E2565" s="2"/>
      <c r="F2565" s="2"/>
      <c r="G2565" s="2"/>
      <c r="H2565" s="2"/>
      <c r="I2565" s="41"/>
      <c r="J2565" s="2"/>
    </row>
    <row r="2566" spans="1:10" ht="12.75">
      <c r="A2566" s="2"/>
      <c r="B2566" s="2"/>
      <c r="C2566" s="2"/>
      <c r="D2566" s="2"/>
      <c r="E2566" s="2"/>
      <c r="F2566" s="2"/>
      <c r="G2566" s="2"/>
      <c r="H2566" s="2"/>
      <c r="I2566" s="41"/>
      <c r="J2566" s="2"/>
    </row>
    <row r="2567" spans="1:10" ht="12.75">
      <c r="A2567" s="2"/>
      <c r="B2567" s="2"/>
      <c r="C2567" s="2"/>
      <c r="D2567" s="2"/>
      <c r="E2567" s="2"/>
      <c r="F2567" s="2"/>
      <c r="G2567" s="2"/>
      <c r="H2567" s="2"/>
      <c r="I2567" s="41"/>
      <c r="J2567" s="2"/>
    </row>
    <row r="2568" spans="1:10" ht="12.75">
      <c r="A2568" s="2"/>
      <c r="B2568" s="2"/>
      <c r="C2568" s="2"/>
      <c r="D2568" s="2"/>
      <c r="E2568" s="2"/>
      <c r="F2568" s="2"/>
      <c r="G2568" s="2"/>
      <c r="H2568" s="2"/>
      <c r="I2568" s="41"/>
      <c r="J2568" s="2"/>
    </row>
    <row r="2569" spans="1:10" ht="12.75">
      <c r="A2569" s="2"/>
      <c r="B2569" s="2"/>
      <c r="C2569" s="2"/>
      <c r="D2569" s="2"/>
      <c r="E2569" s="2"/>
      <c r="F2569" s="2"/>
      <c r="G2569" s="2"/>
      <c r="H2569" s="2"/>
      <c r="I2569" s="41"/>
      <c r="J2569" s="2"/>
    </row>
    <row r="2570" spans="1:10" ht="12.75">
      <c r="A2570" s="2"/>
      <c r="B2570" s="2"/>
      <c r="C2570" s="2"/>
      <c r="D2570" s="2"/>
      <c r="E2570" s="2"/>
      <c r="F2570" s="2"/>
      <c r="G2570" s="2"/>
      <c r="H2570" s="2"/>
      <c r="I2570" s="41"/>
      <c r="J2570" s="2"/>
    </row>
    <row r="2571" spans="1:10" ht="12.75">
      <c r="A2571" s="2"/>
      <c r="B2571" s="2"/>
      <c r="C2571" s="2"/>
      <c r="D2571" s="2"/>
      <c r="E2571" s="2"/>
      <c r="F2571" s="2"/>
      <c r="G2571" s="2"/>
      <c r="H2571" s="2"/>
      <c r="I2571" s="41"/>
      <c r="J2571" s="2"/>
    </row>
    <row r="2572" spans="1:10" ht="12.75">
      <c r="A2572" s="2"/>
      <c r="B2572" s="2"/>
      <c r="C2572" s="2"/>
      <c r="D2572" s="2"/>
      <c r="E2572" s="2"/>
      <c r="F2572" s="2"/>
      <c r="G2572" s="2"/>
      <c r="H2572" s="2"/>
      <c r="I2572" s="41"/>
      <c r="J2572" s="2"/>
    </row>
    <row r="2573" spans="1:10" ht="12.75">
      <c r="A2573" s="2"/>
      <c r="B2573" s="2"/>
      <c r="C2573" s="2"/>
      <c r="D2573" s="2"/>
      <c r="E2573" s="2"/>
      <c r="F2573" s="2"/>
      <c r="G2573" s="2"/>
      <c r="H2573" s="2"/>
      <c r="I2573" s="41"/>
      <c r="J2573" s="2"/>
    </row>
    <row r="2574" spans="1:10" ht="12.75">
      <c r="A2574" s="2"/>
      <c r="B2574" s="2"/>
      <c r="C2574" s="2"/>
      <c r="D2574" s="2"/>
      <c r="E2574" s="2"/>
      <c r="F2574" s="2"/>
      <c r="G2574" s="2"/>
      <c r="H2574" s="2"/>
      <c r="I2574" s="41"/>
      <c r="J2574" s="2"/>
    </row>
    <row r="2575" spans="1:10" ht="12.75">
      <c r="A2575" s="2"/>
      <c r="B2575" s="2"/>
      <c r="C2575" s="2"/>
      <c r="D2575" s="2"/>
      <c r="E2575" s="2"/>
      <c r="F2575" s="2"/>
      <c r="G2575" s="2"/>
      <c r="H2575" s="2"/>
      <c r="I2575" s="41"/>
      <c r="J2575" s="2"/>
    </row>
    <row r="2576" spans="1:10" ht="12.75">
      <c r="A2576" s="2"/>
      <c r="B2576" s="2"/>
      <c r="C2576" s="2"/>
      <c r="D2576" s="2"/>
      <c r="E2576" s="2"/>
      <c r="F2576" s="2"/>
      <c r="G2576" s="2"/>
      <c r="H2576" s="2"/>
      <c r="I2576" s="41"/>
      <c r="J2576" s="2"/>
    </row>
    <row r="2577" spans="1:10" ht="12.75">
      <c r="A2577" s="2"/>
      <c r="B2577" s="2"/>
      <c r="C2577" s="2"/>
      <c r="D2577" s="2"/>
      <c r="E2577" s="2"/>
      <c r="F2577" s="2"/>
      <c r="G2577" s="2"/>
      <c r="H2577" s="2"/>
      <c r="I2577" s="41"/>
      <c r="J2577" s="2"/>
    </row>
    <row r="2578" spans="1:10" ht="12.75">
      <c r="A2578" s="2"/>
      <c r="B2578" s="2"/>
      <c r="C2578" s="2"/>
      <c r="D2578" s="2"/>
      <c r="E2578" s="2"/>
      <c r="F2578" s="2"/>
      <c r="G2578" s="2"/>
      <c r="H2578" s="2"/>
      <c r="I2578" s="41"/>
      <c r="J2578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9"/>
  <sheetViews>
    <sheetView view="pageBreakPreview" zoomScale="75" zoomScaleSheetLayoutView="75" zoomScalePageLayoutView="0" workbookViewId="0" topLeftCell="C1">
      <pane ySplit="2460" topLeftCell="A38" activePane="bottomLeft" state="split"/>
      <selection pane="topLeft" activeCell="G3" sqref="G3"/>
      <selection pane="bottomLeft" activeCell="M48" sqref="M48"/>
    </sheetView>
  </sheetViews>
  <sheetFormatPr defaultColWidth="9.00390625" defaultRowHeight="12.75"/>
  <cols>
    <col min="1" max="1" width="18.25390625" style="174" customWidth="1"/>
    <col min="2" max="2" width="12.25390625" style="174" customWidth="1"/>
    <col min="3" max="3" width="20.375" style="174" customWidth="1"/>
    <col min="4" max="4" width="14.125" style="174" customWidth="1"/>
    <col min="5" max="5" width="15.125" style="174" customWidth="1"/>
    <col min="6" max="6" width="19.75390625" style="174" customWidth="1"/>
    <col min="7" max="7" width="12.125" style="174" customWidth="1"/>
    <col min="8" max="8" width="12.00390625" style="174" customWidth="1"/>
    <col min="9" max="9" width="21.875" style="174" customWidth="1"/>
    <col min="10" max="10" width="9.25390625" style="175" customWidth="1"/>
    <col min="11" max="11" width="11.125" style="174" bestFit="1" customWidth="1"/>
    <col min="12" max="12" width="19.875" style="174" customWidth="1"/>
    <col min="13" max="13" width="16.375" style="174" customWidth="1"/>
    <col min="14" max="14" width="19.875" style="174" customWidth="1"/>
    <col min="15" max="15" width="3.625" style="174" customWidth="1"/>
    <col min="16" max="16" width="3.125" style="174" customWidth="1"/>
    <col min="17" max="17" width="3.375" style="174" customWidth="1"/>
    <col min="18" max="20" width="9.125" style="174" customWidth="1"/>
    <col min="21" max="21" width="0.12890625" style="174" customWidth="1"/>
  </cols>
  <sheetData>
    <row r="1" spans="1:11" s="2" customFormat="1" ht="61.5" customHeight="1">
      <c r="A1" s="390" t="s">
        <v>52</v>
      </c>
      <c r="B1" s="393"/>
      <c r="C1" s="393"/>
      <c r="D1" s="393"/>
      <c r="E1" s="393"/>
      <c r="F1" s="393"/>
      <c r="G1" s="393"/>
      <c r="H1" s="393"/>
      <c r="I1" s="393"/>
      <c r="J1" s="394"/>
      <c r="K1" s="1"/>
    </row>
    <row r="2" spans="1:14" s="126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7" t="s">
        <v>37</v>
      </c>
      <c r="M2" s="183" t="s">
        <v>62</v>
      </c>
      <c r="N2" s="183"/>
    </row>
    <row r="3" spans="1:14" s="2" customFormat="1" ht="15.75">
      <c r="A3" s="47" t="s">
        <v>35</v>
      </c>
      <c r="B3" s="9"/>
      <c r="C3" s="10"/>
      <c r="D3" s="11"/>
      <c r="E3" s="12"/>
      <c r="F3" s="48"/>
      <c r="G3" s="11" t="e">
        <f>#REF!</f>
        <v>#REF!</v>
      </c>
      <c r="H3" s="11" t="e">
        <f>#REF!</f>
        <v>#REF!</v>
      </c>
      <c r="I3" s="11"/>
      <c r="J3" s="11"/>
      <c r="K3" s="11" t="e">
        <f>#REF!</f>
        <v>#REF!</v>
      </c>
      <c r="L3" s="11" t="e">
        <f>#REF!</f>
        <v>#REF!</v>
      </c>
      <c r="M3" s="12"/>
      <c r="N3" s="12"/>
    </row>
    <row r="4" spans="1:14" s="164" customFormat="1" ht="13.5" customHeight="1">
      <c r="A4" s="47" t="s">
        <v>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84"/>
      <c r="N4" s="184"/>
    </row>
    <row r="5" spans="1:13" s="296" customFormat="1" ht="25.5">
      <c r="A5" s="277"/>
      <c r="B5" s="277" t="s">
        <v>525</v>
      </c>
      <c r="C5" s="299" t="s">
        <v>526</v>
      </c>
      <c r="D5" s="75" t="s">
        <v>193</v>
      </c>
      <c r="E5" s="75" t="s">
        <v>527</v>
      </c>
      <c r="F5" s="75" t="s">
        <v>47</v>
      </c>
      <c r="G5" s="75">
        <v>0</v>
      </c>
      <c r="H5" s="75">
        <v>1000</v>
      </c>
      <c r="I5" s="320" t="s">
        <v>528</v>
      </c>
      <c r="J5" s="300"/>
      <c r="K5" s="300">
        <v>0</v>
      </c>
      <c r="L5" s="300">
        <v>0</v>
      </c>
      <c r="M5" s="268">
        <v>92226000000</v>
      </c>
    </row>
    <row r="6" spans="1:13" s="296" customFormat="1" ht="25.5">
      <c r="A6" s="277"/>
      <c r="B6" s="277" t="s">
        <v>529</v>
      </c>
      <c r="C6" s="299" t="s">
        <v>530</v>
      </c>
      <c r="D6" s="75" t="s">
        <v>223</v>
      </c>
      <c r="E6" s="75" t="s">
        <v>236</v>
      </c>
      <c r="F6" s="75" t="s">
        <v>5</v>
      </c>
      <c r="G6" s="75">
        <v>10000</v>
      </c>
      <c r="H6" s="75">
        <v>0</v>
      </c>
      <c r="I6" s="299" t="s">
        <v>531</v>
      </c>
      <c r="J6" s="300"/>
      <c r="K6" s="300">
        <v>10000</v>
      </c>
      <c r="L6" s="300">
        <v>0</v>
      </c>
      <c r="M6" s="268">
        <v>92226000000</v>
      </c>
    </row>
    <row r="7" spans="1:13" s="296" customFormat="1" ht="35.25" customHeight="1">
      <c r="A7" s="277"/>
      <c r="B7" s="277" t="s">
        <v>532</v>
      </c>
      <c r="C7" s="299" t="s">
        <v>533</v>
      </c>
      <c r="D7" s="75" t="s">
        <v>223</v>
      </c>
      <c r="E7" s="75" t="s">
        <v>534</v>
      </c>
      <c r="F7" s="75" t="s">
        <v>47</v>
      </c>
      <c r="G7" s="75">
        <v>0</v>
      </c>
      <c r="H7" s="75">
        <v>500</v>
      </c>
      <c r="I7" s="299" t="s">
        <v>535</v>
      </c>
      <c r="J7" s="300"/>
      <c r="K7" s="300">
        <v>0</v>
      </c>
      <c r="L7" s="300">
        <v>500</v>
      </c>
      <c r="M7" s="268">
        <v>92201000000</v>
      </c>
    </row>
    <row r="8" spans="1:14" s="178" customFormat="1" ht="15.75">
      <c r="A8" s="165" t="s">
        <v>45</v>
      </c>
      <c r="B8" s="165"/>
      <c r="C8" s="165"/>
      <c r="D8" s="100"/>
      <c r="E8" s="100"/>
      <c r="F8" s="169"/>
      <c r="G8" s="165">
        <f>SUM(G5:G7)</f>
        <v>10000</v>
      </c>
      <c r="H8" s="165">
        <f>SUM(H5:H7)</f>
        <v>1500</v>
      </c>
      <c r="I8" s="165"/>
      <c r="J8" s="177"/>
      <c r="K8" s="165">
        <f>SUM(K5:K7)</f>
        <v>10000</v>
      </c>
      <c r="L8" s="169">
        <f>SUM(L5:L7)</f>
        <v>500</v>
      </c>
      <c r="M8" s="220"/>
      <c r="N8" s="220"/>
    </row>
    <row r="9" spans="1:14" s="140" customFormat="1" ht="11.25" customHeight="1">
      <c r="A9" s="100" t="s">
        <v>40</v>
      </c>
      <c r="B9" s="52"/>
      <c r="C9" s="52"/>
      <c r="D9" s="51"/>
      <c r="E9" s="51"/>
      <c r="F9" s="57"/>
      <c r="G9" s="55"/>
      <c r="H9" s="55"/>
      <c r="I9" s="58"/>
      <c r="J9" s="107"/>
      <c r="K9" s="52"/>
      <c r="L9" s="57"/>
      <c r="M9" s="131"/>
      <c r="N9" s="131"/>
    </row>
    <row r="10" spans="1:13" s="296" customFormat="1" ht="25.5">
      <c r="A10" s="277"/>
      <c r="B10" s="277" t="s">
        <v>536</v>
      </c>
      <c r="C10" s="299" t="s">
        <v>537</v>
      </c>
      <c r="D10" s="306">
        <v>40219</v>
      </c>
      <c r="E10" s="306">
        <v>40219</v>
      </c>
      <c r="F10" s="75" t="s">
        <v>47</v>
      </c>
      <c r="G10" s="75">
        <v>0</v>
      </c>
      <c r="H10" s="75">
        <v>500</v>
      </c>
      <c r="I10" s="299" t="s">
        <v>538</v>
      </c>
      <c r="J10" s="300"/>
      <c r="K10" s="300">
        <v>0</v>
      </c>
      <c r="L10" s="300">
        <v>500</v>
      </c>
      <c r="M10" s="268">
        <v>92239000000</v>
      </c>
    </row>
    <row r="11" spans="1:13" s="296" customFormat="1" ht="25.5">
      <c r="A11" s="277"/>
      <c r="B11" s="277" t="s">
        <v>539</v>
      </c>
      <c r="C11" s="299" t="s">
        <v>540</v>
      </c>
      <c r="D11" s="306">
        <v>40226</v>
      </c>
      <c r="E11" s="306">
        <v>40226</v>
      </c>
      <c r="F11" s="75" t="s">
        <v>47</v>
      </c>
      <c r="G11" s="75">
        <v>0</v>
      </c>
      <c r="H11" s="75">
        <v>500</v>
      </c>
      <c r="I11" s="299" t="s">
        <v>538</v>
      </c>
      <c r="J11" s="300"/>
      <c r="K11" s="300">
        <v>0</v>
      </c>
      <c r="L11" s="300">
        <v>500</v>
      </c>
      <c r="M11" s="268">
        <v>92239000000</v>
      </c>
    </row>
    <row r="12" spans="1:13" s="140" customFormat="1" ht="27.75" customHeight="1">
      <c r="A12" s="51"/>
      <c r="B12" s="51" t="s">
        <v>541</v>
      </c>
      <c r="C12" s="146" t="s">
        <v>542</v>
      </c>
      <c r="D12" s="55">
        <v>40219</v>
      </c>
      <c r="E12" s="55">
        <v>40225</v>
      </c>
      <c r="F12" s="52" t="s">
        <v>5</v>
      </c>
      <c r="G12" s="52">
        <v>10000</v>
      </c>
      <c r="H12" s="52">
        <v>0</v>
      </c>
      <c r="I12" s="50" t="s">
        <v>543</v>
      </c>
      <c r="J12" s="50"/>
      <c r="K12" s="50">
        <v>10000</v>
      </c>
      <c r="L12" s="52">
        <v>0</v>
      </c>
      <c r="M12" s="268">
        <v>92239000000</v>
      </c>
    </row>
    <row r="13" spans="1:13" s="140" customFormat="1" ht="25.5">
      <c r="A13" s="51"/>
      <c r="B13" s="51" t="s">
        <v>544</v>
      </c>
      <c r="C13" s="146" t="s">
        <v>545</v>
      </c>
      <c r="D13" s="55">
        <v>40219</v>
      </c>
      <c r="E13" s="55">
        <v>40226</v>
      </c>
      <c r="F13" s="52" t="s">
        <v>47</v>
      </c>
      <c r="G13" s="52">
        <v>0</v>
      </c>
      <c r="H13" s="52">
        <v>1000</v>
      </c>
      <c r="I13" s="50" t="s">
        <v>546</v>
      </c>
      <c r="J13" s="50"/>
      <c r="K13" s="50">
        <v>0</v>
      </c>
      <c r="L13" s="52">
        <v>1000</v>
      </c>
      <c r="M13" s="268">
        <v>92239000000</v>
      </c>
    </row>
    <row r="14" spans="1:14" s="179" customFormat="1" ht="15.75">
      <c r="A14" s="165" t="s">
        <v>45</v>
      </c>
      <c r="B14" s="165"/>
      <c r="C14" s="165"/>
      <c r="D14" s="100"/>
      <c r="E14" s="100"/>
      <c r="F14" s="169"/>
      <c r="G14" s="165">
        <f>SUM(G10:G13)</f>
        <v>10000</v>
      </c>
      <c r="H14" s="165">
        <f>SUM(H10:H13)</f>
        <v>2000</v>
      </c>
      <c r="I14" s="165"/>
      <c r="J14" s="177"/>
      <c r="K14" s="96">
        <f>SUM(K10:K13)</f>
        <v>10000</v>
      </c>
      <c r="L14" s="111">
        <f>SUM(L10:L13)</f>
        <v>2000</v>
      </c>
      <c r="M14" s="220"/>
      <c r="N14" s="220"/>
    </row>
    <row r="15" spans="1:14" s="140" customFormat="1" ht="18.75" customHeight="1">
      <c r="A15" s="100" t="s">
        <v>41</v>
      </c>
      <c r="B15" s="52"/>
      <c r="C15" s="52"/>
      <c r="D15" s="51"/>
      <c r="E15" s="51"/>
      <c r="F15" s="57"/>
      <c r="G15" s="55"/>
      <c r="H15" s="55"/>
      <c r="I15" s="55"/>
      <c r="J15" s="103"/>
      <c r="K15" s="58"/>
      <c r="L15" s="57"/>
      <c r="M15" s="131"/>
      <c r="N15" s="131"/>
    </row>
    <row r="16" spans="1:13" s="140" customFormat="1" ht="25.5">
      <c r="A16" s="51"/>
      <c r="B16" s="51" t="s">
        <v>547</v>
      </c>
      <c r="C16" s="146" t="s">
        <v>548</v>
      </c>
      <c r="D16" s="55">
        <v>40263</v>
      </c>
      <c r="E16" s="55">
        <v>40268</v>
      </c>
      <c r="F16" s="52" t="s">
        <v>47</v>
      </c>
      <c r="G16" s="52">
        <v>0</v>
      </c>
      <c r="H16" s="52">
        <v>5000</v>
      </c>
      <c r="I16" s="50" t="s">
        <v>549</v>
      </c>
      <c r="J16" s="50"/>
      <c r="K16" s="50"/>
      <c r="L16" s="52">
        <v>5000</v>
      </c>
      <c r="M16" s="268">
        <v>92201000000</v>
      </c>
    </row>
    <row r="17" spans="1:13" s="140" customFormat="1" ht="25.5">
      <c r="A17" s="51"/>
      <c r="B17" s="51" t="s">
        <v>550</v>
      </c>
      <c r="C17" s="146" t="s">
        <v>551</v>
      </c>
      <c r="D17" s="55">
        <v>40263</v>
      </c>
      <c r="E17" s="55">
        <v>40268</v>
      </c>
      <c r="F17" s="52" t="s">
        <v>47</v>
      </c>
      <c r="G17" s="52">
        <v>0</v>
      </c>
      <c r="H17" s="52">
        <v>2500</v>
      </c>
      <c r="I17" s="50" t="s">
        <v>552</v>
      </c>
      <c r="J17" s="50"/>
      <c r="K17" s="50"/>
      <c r="L17" s="52">
        <v>2500</v>
      </c>
      <c r="M17" s="268">
        <v>92201000000</v>
      </c>
    </row>
    <row r="18" spans="1:13" s="296" customFormat="1" ht="38.25">
      <c r="A18" s="51"/>
      <c r="B18" s="51" t="s">
        <v>553</v>
      </c>
      <c r="C18" s="146" t="s">
        <v>554</v>
      </c>
      <c r="D18" s="55">
        <v>40266</v>
      </c>
      <c r="E18" s="55">
        <v>40267</v>
      </c>
      <c r="F18" s="52" t="s">
        <v>47</v>
      </c>
      <c r="G18" s="52">
        <v>0</v>
      </c>
      <c r="H18" s="52">
        <v>1000</v>
      </c>
      <c r="I18" s="50" t="s">
        <v>555</v>
      </c>
      <c r="J18" s="50"/>
      <c r="K18" s="50">
        <v>0</v>
      </c>
      <c r="L18" s="52">
        <v>1000</v>
      </c>
      <c r="M18" s="268">
        <v>92226000000</v>
      </c>
    </row>
    <row r="19" spans="1:12" s="149" customFormat="1" ht="15">
      <c r="A19" s="101" t="s">
        <v>45</v>
      </c>
      <c r="B19" s="101"/>
      <c r="C19" s="321"/>
      <c r="D19" s="151"/>
      <c r="E19" s="151"/>
      <c r="F19" s="96"/>
      <c r="G19" s="96">
        <f>SUM(G16:G18)</f>
        <v>0</v>
      </c>
      <c r="H19" s="96">
        <f>SUM(H16:H18)</f>
        <v>8500</v>
      </c>
      <c r="I19" s="111"/>
      <c r="J19" s="111"/>
      <c r="K19" s="111">
        <f>SUM(K16:K18)</f>
        <v>0</v>
      </c>
      <c r="L19" s="96">
        <f>SUM(L16:L18)</f>
        <v>8500</v>
      </c>
    </row>
    <row r="20" spans="1:13" s="173" customFormat="1" ht="16.5" customHeight="1">
      <c r="A20" s="100" t="s">
        <v>42</v>
      </c>
      <c r="B20" s="52"/>
      <c r="C20" s="55"/>
      <c r="D20" s="55"/>
      <c r="E20" s="55"/>
      <c r="F20" s="103"/>
      <c r="G20" s="58"/>
      <c r="H20" s="57"/>
      <c r="I20" s="50"/>
      <c r="J20" s="57"/>
      <c r="K20" s="57"/>
      <c r="L20" s="131"/>
      <c r="M20" s="131"/>
    </row>
    <row r="21" spans="1:13" s="296" customFormat="1" ht="76.5">
      <c r="A21" s="51"/>
      <c r="B21" s="51" t="s">
        <v>556</v>
      </c>
      <c r="C21" s="146" t="s">
        <v>557</v>
      </c>
      <c r="D21" s="55">
        <v>40270</v>
      </c>
      <c r="E21" s="55">
        <v>40270</v>
      </c>
      <c r="F21" s="52" t="s">
        <v>47</v>
      </c>
      <c r="G21" s="52">
        <v>0</v>
      </c>
      <c r="H21" s="52">
        <v>0</v>
      </c>
      <c r="I21" s="50" t="s">
        <v>558</v>
      </c>
      <c r="J21" s="340" t="s">
        <v>1290</v>
      </c>
      <c r="K21" s="50">
        <v>0</v>
      </c>
      <c r="L21" s="52">
        <v>0</v>
      </c>
      <c r="M21" s="268">
        <v>92226000000</v>
      </c>
    </row>
    <row r="22" spans="1:13" s="279" customFormat="1" ht="25.5">
      <c r="A22" s="277"/>
      <c r="B22" s="277" t="s">
        <v>1291</v>
      </c>
      <c r="C22" s="71" t="s">
        <v>1292</v>
      </c>
      <c r="D22" s="281">
        <v>40288</v>
      </c>
      <c r="E22" s="281">
        <v>40295</v>
      </c>
      <c r="F22" s="69" t="s">
        <v>47</v>
      </c>
      <c r="G22" s="69">
        <v>0</v>
      </c>
      <c r="H22" s="69">
        <v>5000</v>
      </c>
      <c r="I22" s="71" t="s">
        <v>543</v>
      </c>
      <c r="J22" s="280"/>
      <c r="K22" s="278">
        <v>0</v>
      </c>
      <c r="L22" s="69">
        <v>0</v>
      </c>
      <c r="M22" s="268">
        <v>92239000000</v>
      </c>
    </row>
    <row r="23" spans="1:13" s="279" customFormat="1" ht="38.25">
      <c r="A23" s="277"/>
      <c r="B23" s="277" t="s">
        <v>1293</v>
      </c>
      <c r="C23" s="280" t="s">
        <v>1294</v>
      </c>
      <c r="D23" s="281">
        <v>40289</v>
      </c>
      <c r="E23" s="281">
        <v>40291</v>
      </c>
      <c r="F23" s="69" t="s">
        <v>47</v>
      </c>
      <c r="G23" s="69">
        <v>0</v>
      </c>
      <c r="H23" s="69">
        <v>4000</v>
      </c>
      <c r="I23" s="71" t="s">
        <v>1295</v>
      </c>
      <c r="J23" s="280"/>
      <c r="K23" s="278">
        <v>0</v>
      </c>
      <c r="L23" s="69">
        <v>4000</v>
      </c>
      <c r="M23" s="268">
        <v>92201000000</v>
      </c>
    </row>
    <row r="24" spans="1:13" s="279" customFormat="1" ht="25.5">
      <c r="A24" s="277"/>
      <c r="B24" s="277" t="s">
        <v>1296</v>
      </c>
      <c r="C24" s="71" t="s">
        <v>1297</v>
      </c>
      <c r="D24" s="281">
        <v>40289</v>
      </c>
      <c r="E24" s="281">
        <v>40297</v>
      </c>
      <c r="F24" s="69" t="s">
        <v>1298</v>
      </c>
      <c r="G24" s="69">
        <v>10000</v>
      </c>
      <c r="H24" s="69">
        <v>0</v>
      </c>
      <c r="I24" s="71" t="s">
        <v>531</v>
      </c>
      <c r="J24" s="280"/>
      <c r="K24" s="278">
        <v>0</v>
      </c>
      <c r="L24" s="69">
        <v>0</v>
      </c>
      <c r="M24" s="268">
        <v>92226000000</v>
      </c>
    </row>
    <row r="25" spans="1:13" s="279" customFormat="1" ht="25.5">
      <c r="A25" s="277"/>
      <c r="B25" s="277" t="s">
        <v>1299</v>
      </c>
      <c r="C25" s="71" t="s">
        <v>1300</v>
      </c>
      <c r="D25" s="281">
        <v>40289</v>
      </c>
      <c r="E25" s="281">
        <v>40297</v>
      </c>
      <c r="F25" s="69" t="s">
        <v>1298</v>
      </c>
      <c r="G25" s="69">
        <v>10000</v>
      </c>
      <c r="H25" s="69">
        <v>0</v>
      </c>
      <c r="I25" s="71" t="s">
        <v>531</v>
      </c>
      <c r="J25" s="280"/>
      <c r="K25" s="278">
        <v>0</v>
      </c>
      <c r="L25" s="69">
        <v>0</v>
      </c>
      <c r="M25" s="268">
        <v>92226000000</v>
      </c>
    </row>
    <row r="26" spans="1:13" s="147" customFormat="1" ht="25.5">
      <c r="A26" s="51"/>
      <c r="B26" s="52" t="s">
        <v>2287</v>
      </c>
      <c r="C26" s="53" t="s">
        <v>2288</v>
      </c>
      <c r="D26" s="54">
        <v>40283</v>
      </c>
      <c r="E26" s="54">
        <v>40294</v>
      </c>
      <c r="F26" s="52" t="s">
        <v>5</v>
      </c>
      <c r="G26" s="130">
        <v>10000</v>
      </c>
      <c r="H26" s="130">
        <v>0</v>
      </c>
      <c r="I26" s="50" t="s">
        <v>531</v>
      </c>
      <c r="J26" s="52"/>
      <c r="K26" s="52">
        <v>0</v>
      </c>
      <c r="L26" s="52">
        <v>0</v>
      </c>
      <c r="M26" s="268">
        <v>92226000000</v>
      </c>
    </row>
    <row r="27" spans="1:14" s="178" customFormat="1" ht="15.75">
      <c r="A27" s="165" t="s">
        <v>45</v>
      </c>
      <c r="B27" s="165"/>
      <c r="C27" s="165"/>
      <c r="D27" s="165"/>
      <c r="E27" s="165"/>
      <c r="F27" s="165"/>
      <c r="G27" s="177">
        <f>SUM(G21:G26)</f>
        <v>30000</v>
      </c>
      <c r="H27" s="165">
        <f>SUM(H21:H26)</f>
        <v>9000</v>
      </c>
      <c r="I27" s="165"/>
      <c r="J27" s="165"/>
      <c r="K27" s="165">
        <f>SUM(K21:K26)</f>
        <v>0</v>
      </c>
      <c r="L27" s="165">
        <f>SUM(L21:L26)</f>
        <v>4000</v>
      </c>
      <c r="M27" s="227"/>
      <c r="N27" s="227"/>
    </row>
    <row r="28" spans="1:14" s="178" customFormat="1" ht="15.75">
      <c r="A28" s="100" t="s">
        <v>33</v>
      </c>
      <c r="B28" s="165"/>
      <c r="C28" s="165"/>
      <c r="D28" s="165"/>
      <c r="E28" s="165"/>
      <c r="F28" s="165"/>
      <c r="G28" s="177"/>
      <c r="H28" s="165"/>
      <c r="I28" s="165"/>
      <c r="J28" s="165"/>
      <c r="K28" s="165"/>
      <c r="L28" s="165"/>
      <c r="M28" s="227"/>
      <c r="N28" s="227"/>
    </row>
    <row r="29" spans="1:13" s="296" customFormat="1" ht="25.5">
      <c r="A29" s="51"/>
      <c r="B29" s="51" t="s">
        <v>1301</v>
      </c>
      <c r="C29" s="146" t="s">
        <v>1302</v>
      </c>
      <c r="D29" s="55">
        <v>40310</v>
      </c>
      <c r="E29" s="55">
        <v>40318</v>
      </c>
      <c r="F29" s="52" t="s">
        <v>47</v>
      </c>
      <c r="G29" s="52">
        <v>0</v>
      </c>
      <c r="H29" s="52">
        <v>5000</v>
      </c>
      <c r="I29" s="57" t="s">
        <v>538</v>
      </c>
      <c r="J29" s="139"/>
      <c r="K29" s="52">
        <v>0</v>
      </c>
      <c r="L29" s="75">
        <v>0</v>
      </c>
      <c r="M29" s="268">
        <v>92239000000</v>
      </c>
    </row>
    <row r="30" spans="1:13" s="279" customFormat="1" ht="25.5">
      <c r="A30" s="277"/>
      <c r="B30" s="277" t="s">
        <v>1303</v>
      </c>
      <c r="C30" s="71" t="s">
        <v>1304</v>
      </c>
      <c r="D30" s="281">
        <v>40310</v>
      </c>
      <c r="E30" s="281">
        <v>40318</v>
      </c>
      <c r="F30" s="69" t="s">
        <v>47</v>
      </c>
      <c r="G30" s="69">
        <v>0</v>
      </c>
      <c r="H30" s="69">
        <v>5000</v>
      </c>
      <c r="I30" s="71" t="s">
        <v>538</v>
      </c>
      <c r="J30" s="278"/>
      <c r="K30" s="69">
        <v>0</v>
      </c>
      <c r="L30" s="69">
        <v>0</v>
      </c>
      <c r="M30" s="268">
        <v>92239000000</v>
      </c>
    </row>
    <row r="31" spans="1:13" s="279" customFormat="1" ht="25.5">
      <c r="A31" s="277"/>
      <c r="B31" s="277" t="s">
        <v>1305</v>
      </c>
      <c r="C31" s="71" t="s">
        <v>1306</v>
      </c>
      <c r="D31" s="281">
        <v>40309</v>
      </c>
      <c r="E31" s="69"/>
      <c r="F31" s="69" t="s">
        <v>47</v>
      </c>
      <c r="G31" s="69">
        <v>0</v>
      </c>
      <c r="H31" s="69">
        <v>2500</v>
      </c>
      <c r="I31" s="71" t="s">
        <v>1307</v>
      </c>
      <c r="J31" s="278"/>
      <c r="K31" s="69">
        <v>0</v>
      </c>
      <c r="L31" s="69">
        <v>0</v>
      </c>
      <c r="M31" s="268">
        <v>92201000000</v>
      </c>
    </row>
    <row r="32" spans="1:13" s="279" customFormat="1" ht="38.25">
      <c r="A32" s="277"/>
      <c r="B32" s="277" t="s">
        <v>1308</v>
      </c>
      <c r="C32" s="71" t="s">
        <v>1309</v>
      </c>
      <c r="D32" s="281">
        <v>40318</v>
      </c>
      <c r="E32" s="281">
        <v>40323</v>
      </c>
      <c r="F32" s="69" t="s">
        <v>47</v>
      </c>
      <c r="G32" s="69">
        <v>0</v>
      </c>
      <c r="H32" s="69">
        <v>5000</v>
      </c>
      <c r="I32" s="71" t="s">
        <v>1310</v>
      </c>
      <c r="J32" s="278"/>
      <c r="K32" s="69">
        <v>0</v>
      </c>
      <c r="L32" s="69">
        <v>0</v>
      </c>
      <c r="M32" s="268">
        <v>92238000000</v>
      </c>
    </row>
    <row r="33" spans="1:12" s="147" customFormat="1" ht="12.75">
      <c r="A33" s="51"/>
      <c r="B33" s="51" t="s">
        <v>2294</v>
      </c>
      <c r="C33" s="59" t="s">
        <v>2295</v>
      </c>
      <c r="D33" s="54">
        <v>40309</v>
      </c>
      <c r="E33" s="56"/>
      <c r="F33" s="52" t="s">
        <v>1298</v>
      </c>
      <c r="G33" s="130">
        <v>10000</v>
      </c>
      <c r="H33" s="130">
        <v>0</v>
      </c>
      <c r="I33" s="57" t="s">
        <v>1784</v>
      </c>
      <c r="J33" s="52"/>
      <c r="K33" s="52">
        <v>0</v>
      </c>
      <c r="L33" s="52">
        <v>0</v>
      </c>
    </row>
    <row r="34" spans="1:12" s="147" customFormat="1" ht="25.5">
      <c r="A34" s="51"/>
      <c r="B34" s="51" t="s">
        <v>2296</v>
      </c>
      <c r="C34" s="53" t="s">
        <v>2297</v>
      </c>
      <c r="D34" s="54">
        <v>40309</v>
      </c>
      <c r="E34" s="56"/>
      <c r="F34" s="52" t="s">
        <v>1298</v>
      </c>
      <c r="G34" s="130">
        <v>10000</v>
      </c>
      <c r="H34" s="130">
        <v>0</v>
      </c>
      <c r="I34" s="57" t="s">
        <v>1784</v>
      </c>
      <c r="J34" s="52"/>
      <c r="K34" s="52">
        <v>0</v>
      </c>
      <c r="L34" s="52">
        <v>0</v>
      </c>
    </row>
    <row r="35" spans="1:12" s="147" customFormat="1" ht="38.25">
      <c r="A35" s="51"/>
      <c r="B35" s="51" t="s">
        <v>1308</v>
      </c>
      <c r="C35" s="53" t="s">
        <v>1309</v>
      </c>
      <c r="D35" s="54">
        <v>40318</v>
      </c>
      <c r="E35" s="54">
        <v>40323</v>
      </c>
      <c r="F35" s="52" t="s">
        <v>47</v>
      </c>
      <c r="G35" s="130">
        <v>0</v>
      </c>
      <c r="H35" s="130">
        <v>5000</v>
      </c>
      <c r="I35" s="57" t="s">
        <v>1310</v>
      </c>
      <c r="J35" s="52"/>
      <c r="K35" s="52">
        <v>0</v>
      </c>
      <c r="L35" s="52">
        <v>0</v>
      </c>
    </row>
    <row r="36" spans="1:13" s="149" customFormat="1" ht="15">
      <c r="A36" s="96" t="s">
        <v>45</v>
      </c>
      <c r="B36" s="96"/>
      <c r="C36" s="93"/>
      <c r="D36" s="96"/>
      <c r="E36" s="96"/>
      <c r="F36" s="96"/>
      <c r="G36" s="121">
        <f>SUM(G29:G35)</f>
        <v>20000</v>
      </c>
      <c r="H36" s="96">
        <f>SUM(H29:H35)</f>
        <v>22500</v>
      </c>
      <c r="I36" s="122"/>
      <c r="J36" s="96"/>
      <c r="K36" s="322">
        <f>SUM(K29:K35)</f>
        <v>0</v>
      </c>
      <c r="L36" s="322">
        <f>SUM(L29:L35)</f>
        <v>0</v>
      </c>
      <c r="M36" s="323"/>
    </row>
    <row r="37" spans="1:13" s="140" customFormat="1" ht="18" customHeight="1">
      <c r="A37" s="101" t="s">
        <v>34</v>
      </c>
      <c r="B37" s="58"/>
      <c r="C37" s="58"/>
      <c r="D37" s="52"/>
      <c r="E37" s="52"/>
      <c r="F37" s="52"/>
      <c r="G37" s="103"/>
      <c r="H37" s="52"/>
      <c r="I37" s="50"/>
      <c r="J37" s="52"/>
      <c r="K37" s="52"/>
      <c r="L37" s="52"/>
      <c r="M37" s="198"/>
    </row>
    <row r="38" spans="1:14" s="279" customFormat="1" ht="39" customHeight="1">
      <c r="A38" s="277"/>
      <c r="B38" s="277" t="s">
        <v>1779</v>
      </c>
      <c r="C38" s="71" t="s">
        <v>1780</v>
      </c>
      <c r="D38" s="281">
        <v>40326</v>
      </c>
      <c r="E38" s="281">
        <v>40338</v>
      </c>
      <c r="F38" s="69" t="s">
        <v>1298</v>
      </c>
      <c r="G38" s="69">
        <v>10000</v>
      </c>
      <c r="H38" s="69">
        <v>0</v>
      </c>
      <c r="I38" s="71" t="s">
        <v>1781</v>
      </c>
      <c r="J38" s="282"/>
      <c r="K38" s="69">
        <v>10000</v>
      </c>
      <c r="L38" s="346">
        <v>0</v>
      </c>
      <c r="M38" s="268">
        <v>92226000000</v>
      </c>
      <c r="N38" s="140"/>
    </row>
    <row r="39" spans="1:14" s="279" customFormat="1" ht="25.5">
      <c r="A39" s="277"/>
      <c r="B39" s="277" t="s">
        <v>1782</v>
      </c>
      <c r="C39" s="71" t="s">
        <v>1783</v>
      </c>
      <c r="D39" s="281">
        <v>40309</v>
      </c>
      <c r="E39" s="281">
        <v>40333</v>
      </c>
      <c r="F39" s="69" t="s">
        <v>1298</v>
      </c>
      <c r="G39" s="69">
        <v>0</v>
      </c>
      <c r="H39" s="69">
        <v>0</v>
      </c>
      <c r="I39" s="71" t="s">
        <v>1784</v>
      </c>
      <c r="J39" s="282" t="s">
        <v>17</v>
      </c>
      <c r="K39" s="69">
        <v>0</v>
      </c>
      <c r="L39" s="69">
        <v>0</v>
      </c>
      <c r="M39" s="268">
        <v>92201000000</v>
      </c>
      <c r="N39" s="140"/>
    </row>
    <row r="40" spans="1:14" s="279" customFormat="1" ht="25.5">
      <c r="A40" s="277"/>
      <c r="B40" s="277" t="s">
        <v>1785</v>
      </c>
      <c r="C40" s="71" t="s">
        <v>1786</v>
      </c>
      <c r="D40" s="281">
        <v>40323</v>
      </c>
      <c r="E40" s="281">
        <v>40333</v>
      </c>
      <c r="F40" s="69" t="s">
        <v>1298</v>
      </c>
      <c r="G40" s="69">
        <v>0</v>
      </c>
      <c r="H40" s="69">
        <v>0</v>
      </c>
      <c r="I40" s="71" t="s">
        <v>1787</v>
      </c>
      <c r="J40" s="282" t="s">
        <v>17</v>
      </c>
      <c r="K40" s="69">
        <v>0</v>
      </c>
      <c r="L40" s="69">
        <v>0</v>
      </c>
      <c r="M40" s="268">
        <v>92238000000</v>
      </c>
      <c r="N40" s="140"/>
    </row>
    <row r="41" spans="1:14" s="279" customFormat="1" ht="38.25">
      <c r="A41" s="277"/>
      <c r="B41" s="277" t="s">
        <v>1788</v>
      </c>
      <c r="C41" s="71" t="s">
        <v>1789</v>
      </c>
      <c r="D41" s="281">
        <v>40331</v>
      </c>
      <c r="E41" s="281">
        <v>40337</v>
      </c>
      <c r="F41" s="69" t="s">
        <v>47</v>
      </c>
      <c r="G41" s="69">
        <v>0</v>
      </c>
      <c r="H41" s="69">
        <v>5000</v>
      </c>
      <c r="I41" s="71" t="s">
        <v>1790</v>
      </c>
      <c r="J41" s="282"/>
      <c r="K41" s="69">
        <v>0</v>
      </c>
      <c r="L41" s="69">
        <v>0</v>
      </c>
      <c r="M41" s="268">
        <v>92238000000</v>
      </c>
      <c r="N41" s="242"/>
    </row>
    <row r="42" spans="1:13" s="147" customFormat="1" ht="25.5">
      <c r="A42" s="51"/>
      <c r="B42" s="51" t="s">
        <v>2289</v>
      </c>
      <c r="C42" s="53" t="s">
        <v>2290</v>
      </c>
      <c r="D42" s="54">
        <v>40311</v>
      </c>
      <c r="E42" s="54">
        <v>40322</v>
      </c>
      <c r="F42" s="52" t="s">
        <v>1298</v>
      </c>
      <c r="G42" s="130">
        <v>10000</v>
      </c>
      <c r="H42" s="130">
        <v>0</v>
      </c>
      <c r="I42" s="57" t="s">
        <v>531</v>
      </c>
      <c r="J42" s="52"/>
      <c r="K42" s="52">
        <v>0</v>
      </c>
      <c r="L42" s="52">
        <v>0</v>
      </c>
      <c r="M42" s="268">
        <v>92226000000</v>
      </c>
    </row>
    <row r="43" spans="1:13" s="147" customFormat="1" ht="25.5">
      <c r="A43" s="51"/>
      <c r="B43" s="51" t="s">
        <v>1788</v>
      </c>
      <c r="C43" s="53" t="s">
        <v>1789</v>
      </c>
      <c r="D43" s="54">
        <v>40331</v>
      </c>
      <c r="E43" s="54">
        <v>40337</v>
      </c>
      <c r="F43" s="52" t="s">
        <v>47</v>
      </c>
      <c r="G43" s="130">
        <v>0</v>
      </c>
      <c r="H43" s="130">
        <v>5000</v>
      </c>
      <c r="I43" s="57" t="s">
        <v>1790</v>
      </c>
      <c r="J43" s="52"/>
      <c r="K43" s="52">
        <v>0</v>
      </c>
      <c r="L43" s="52">
        <v>0</v>
      </c>
      <c r="M43" s="268">
        <v>92238000000</v>
      </c>
    </row>
    <row r="44" spans="1:14" s="140" customFormat="1" ht="14.25">
      <c r="A44" s="101" t="s">
        <v>45</v>
      </c>
      <c r="B44" s="58"/>
      <c r="C44" s="58"/>
      <c r="D44" s="52"/>
      <c r="E44" s="52"/>
      <c r="F44" s="52"/>
      <c r="G44" s="121">
        <f>SUM(G38:G43)</f>
        <v>20000</v>
      </c>
      <c r="H44" s="96">
        <f>SUM(H38:H43)</f>
        <v>10000</v>
      </c>
      <c r="I44" s="57"/>
      <c r="J44" s="52"/>
      <c r="K44" s="96">
        <f>SUM(K38:K42)</f>
        <v>10000</v>
      </c>
      <c r="L44" s="96">
        <f>SUM(L38:L42)</f>
        <v>0</v>
      </c>
      <c r="M44" s="241"/>
      <c r="N44" s="242"/>
    </row>
    <row r="45" spans="1:14" s="140" customFormat="1" ht="19.5" customHeight="1">
      <c r="A45" s="101" t="s">
        <v>43</v>
      </c>
      <c r="B45" s="52"/>
      <c r="C45" s="58"/>
      <c r="D45" s="52"/>
      <c r="E45" s="52"/>
      <c r="F45" s="52"/>
      <c r="G45" s="103"/>
      <c r="H45" s="52"/>
      <c r="I45" s="146"/>
      <c r="J45" s="52"/>
      <c r="K45" s="228"/>
      <c r="L45" s="324"/>
      <c r="M45" s="241"/>
      <c r="N45" s="242"/>
    </row>
    <row r="46" spans="1:13" s="147" customFormat="1" ht="12.75">
      <c r="A46" s="51"/>
      <c r="B46" s="51" t="s">
        <v>2291</v>
      </c>
      <c r="C46" s="59" t="s">
        <v>2292</v>
      </c>
      <c r="D46" s="54">
        <v>40378</v>
      </c>
      <c r="E46" s="54">
        <v>40387</v>
      </c>
      <c r="F46" s="52" t="s">
        <v>1298</v>
      </c>
      <c r="G46" s="130">
        <v>10000</v>
      </c>
      <c r="H46" s="130">
        <v>0</v>
      </c>
      <c r="I46" s="57" t="s">
        <v>2293</v>
      </c>
      <c r="J46" s="52"/>
      <c r="K46" s="52">
        <v>0</v>
      </c>
      <c r="L46" s="52">
        <v>0</v>
      </c>
      <c r="M46" s="268">
        <v>92226000000</v>
      </c>
    </row>
    <row r="47" spans="1:13" s="147" customFormat="1" ht="25.5">
      <c r="A47" s="51"/>
      <c r="B47" s="51" t="s">
        <v>2298</v>
      </c>
      <c r="C47" s="53" t="s">
        <v>2299</v>
      </c>
      <c r="D47" s="54">
        <v>40354</v>
      </c>
      <c r="E47" s="54">
        <v>40364</v>
      </c>
      <c r="F47" s="52" t="s">
        <v>1298</v>
      </c>
      <c r="G47" s="130">
        <v>10000</v>
      </c>
      <c r="H47" s="130">
        <v>0</v>
      </c>
      <c r="I47" s="57" t="s">
        <v>2300</v>
      </c>
      <c r="J47" s="52"/>
      <c r="K47" s="52">
        <v>0</v>
      </c>
      <c r="L47" s="52">
        <v>0</v>
      </c>
      <c r="M47" s="268">
        <v>92239000000</v>
      </c>
    </row>
    <row r="48" spans="1:13" s="147" customFormat="1" ht="25.5">
      <c r="A48" s="51"/>
      <c r="B48" s="51" t="s">
        <v>2301</v>
      </c>
      <c r="C48" s="53" t="s">
        <v>2302</v>
      </c>
      <c r="D48" s="54">
        <v>40352</v>
      </c>
      <c r="E48" s="54"/>
      <c r="F48" s="52" t="s">
        <v>47</v>
      </c>
      <c r="G48" s="130">
        <v>0</v>
      </c>
      <c r="H48" s="130">
        <v>4000</v>
      </c>
      <c r="I48" s="57" t="s">
        <v>2303</v>
      </c>
      <c r="J48" s="52"/>
      <c r="K48" s="52">
        <v>0</v>
      </c>
      <c r="L48" s="52">
        <v>0</v>
      </c>
      <c r="M48" s="268">
        <v>92201000000</v>
      </c>
    </row>
    <row r="49" spans="1:13" s="147" customFormat="1" ht="25.5">
      <c r="A49" s="51"/>
      <c r="B49" s="51" t="s">
        <v>2304</v>
      </c>
      <c r="C49" s="53" t="s">
        <v>2305</v>
      </c>
      <c r="D49" s="54">
        <v>40385</v>
      </c>
      <c r="E49" s="54">
        <v>40385</v>
      </c>
      <c r="F49" s="52" t="s">
        <v>47</v>
      </c>
      <c r="G49" s="130">
        <v>0</v>
      </c>
      <c r="H49" s="130">
        <v>1000</v>
      </c>
      <c r="I49" s="57" t="s">
        <v>2306</v>
      </c>
      <c r="J49" s="52"/>
      <c r="K49" s="52">
        <v>0</v>
      </c>
      <c r="L49" s="52">
        <v>1000</v>
      </c>
      <c r="M49" s="268">
        <v>92226000000</v>
      </c>
    </row>
    <row r="50" spans="1:13" s="147" customFormat="1" ht="27" customHeight="1">
      <c r="A50" s="51"/>
      <c r="B50" s="51" t="s">
        <v>2307</v>
      </c>
      <c r="C50" s="53" t="s">
        <v>2308</v>
      </c>
      <c r="D50" s="54">
        <v>40373</v>
      </c>
      <c r="E50" s="54">
        <v>40381</v>
      </c>
      <c r="F50" s="52" t="s">
        <v>47</v>
      </c>
      <c r="G50" s="130">
        <v>0</v>
      </c>
      <c r="H50" s="130">
        <v>4000</v>
      </c>
      <c r="I50" s="57" t="s">
        <v>2309</v>
      </c>
      <c r="J50" s="52"/>
      <c r="K50" s="52">
        <v>0</v>
      </c>
      <c r="L50" s="52">
        <v>0</v>
      </c>
      <c r="M50" s="268">
        <v>92239000000</v>
      </c>
    </row>
    <row r="51" spans="1:13" s="147" customFormat="1" ht="25.5">
      <c r="A51" s="51"/>
      <c r="B51" s="51" t="s">
        <v>2310</v>
      </c>
      <c r="C51" s="53" t="s">
        <v>2311</v>
      </c>
      <c r="D51" s="54">
        <v>40361</v>
      </c>
      <c r="E51" s="54">
        <v>40371</v>
      </c>
      <c r="F51" s="52" t="s">
        <v>1298</v>
      </c>
      <c r="G51" s="130">
        <v>10000</v>
      </c>
      <c r="H51" s="130">
        <v>0</v>
      </c>
      <c r="I51" s="57" t="s">
        <v>2300</v>
      </c>
      <c r="J51" s="52"/>
      <c r="K51" s="52">
        <v>0</v>
      </c>
      <c r="L51" s="52">
        <v>0</v>
      </c>
      <c r="M51" s="268">
        <v>92239000000</v>
      </c>
    </row>
    <row r="52" spans="1:13" s="147" customFormat="1" ht="12.75">
      <c r="A52" s="51"/>
      <c r="B52" s="51" t="s">
        <v>1301</v>
      </c>
      <c r="C52" s="59" t="s">
        <v>2324</v>
      </c>
      <c r="D52" s="54">
        <v>40358</v>
      </c>
      <c r="E52" s="54">
        <v>40364</v>
      </c>
      <c r="F52" s="52" t="s">
        <v>1298</v>
      </c>
      <c r="G52" s="130">
        <v>10000</v>
      </c>
      <c r="H52" s="130">
        <v>0</v>
      </c>
      <c r="I52" s="57" t="s">
        <v>2293</v>
      </c>
      <c r="J52" s="52"/>
      <c r="K52" s="52">
        <v>0</v>
      </c>
      <c r="L52" s="52">
        <v>0</v>
      </c>
      <c r="M52" s="268">
        <v>92226000000</v>
      </c>
    </row>
    <row r="53" spans="1:18" s="244" customFormat="1" ht="15.75" customHeight="1">
      <c r="A53" s="62" t="s">
        <v>45</v>
      </c>
      <c r="B53" s="240"/>
      <c r="C53" s="62"/>
      <c r="D53" s="62"/>
      <c r="E53" s="240"/>
      <c r="F53" s="62"/>
      <c r="G53" s="96">
        <f>SUM(G46:G52)</f>
        <v>40000</v>
      </c>
      <c r="H53" s="96">
        <f>SUM(H46:H51)</f>
        <v>9000</v>
      </c>
      <c r="I53" s="105"/>
      <c r="J53" s="62"/>
      <c r="K53" s="111">
        <f>SUM(K46:K51)</f>
        <v>0</v>
      </c>
      <c r="L53" s="111">
        <f>SUM(L46:L51)</f>
        <v>1000</v>
      </c>
      <c r="M53" s="241"/>
      <c r="N53" s="242"/>
      <c r="O53" s="243"/>
      <c r="P53" s="243"/>
      <c r="Q53" s="243"/>
      <c r="R53" s="226"/>
    </row>
    <row r="54" spans="1:18" s="244" customFormat="1" ht="15" customHeight="1">
      <c r="A54" s="49" t="s">
        <v>44</v>
      </c>
      <c r="B54" s="240"/>
      <c r="C54" s="62"/>
      <c r="D54" s="62"/>
      <c r="E54" s="240"/>
      <c r="F54" s="62"/>
      <c r="G54" s="96"/>
      <c r="H54" s="96"/>
      <c r="I54" s="105"/>
      <c r="J54" s="62"/>
      <c r="K54" s="111"/>
      <c r="L54" s="325"/>
      <c r="M54" s="241"/>
      <c r="N54" s="242"/>
      <c r="O54" s="243"/>
      <c r="P54" s="243"/>
      <c r="Q54" s="243"/>
      <c r="R54" s="226"/>
    </row>
    <row r="55" spans="1:13" s="147" customFormat="1" ht="42" customHeight="1">
      <c r="A55" s="51"/>
      <c r="B55" s="51" t="s">
        <v>2286</v>
      </c>
      <c r="C55" s="53" t="s">
        <v>2284</v>
      </c>
      <c r="D55" s="54">
        <v>40416</v>
      </c>
      <c r="E55" s="54">
        <v>40416</v>
      </c>
      <c r="F55" s="52" t="s">
        <v>47</v>
      </c>
      <c r="G55" s="130">
        <v>0</v>
      </c>
      <c r="H55" s="130">
        <v>4000</v>
      </c>
      <c r="I55" s="57" t="s">
        <v>2285</v>
      </c>
      <c r="J55" s="52"/>
      <c r="K55" s="52">
        <v>0</v>
      </c>
      <c r="L55" s="52">
        <v>0</v>
      </c>
      <c r="M55" s="268">
        <v>92226000000</v>
      </c>
    </row>
    <row r="56" spans="1:13" s="147" customFormat="1" ht="38.25">
      <c r="A56" s="51"/>
      <c r="B56" s="51" t="s">
        <v>2312</v>
      </c>
      <c r="C56" s="59" t="s">
        <v>2313</v>
      </c>
      <c r="D56" s="54">
        <v>40400</v>
      </c>
      <c r="E56" s="54">
        <v>40407</v>
      </c>
      <c r="F56" s="52" t="s">
        <v>47</v>
      </c>
      <c r="G56" s="130">
        <v>0</v>
      </c>
      <c r="H56" s="130">
        <v>4000</v>
      </c>
      <c r="I56" s="57" t="s">
        <v>2314</v>
      </c>
      <c r="J56" s="52"/>
      <c r="K56" s="52">
        <v>0</v>
      </c>
      <c r="L56" s="52">
        <v>0</v>
      </c>
      <c r="M56" s="268">
        <v>92226000000</v>
      </c>
    </row>
    <row r="57" spans="1:13" s="147" customFormat="1" ht="25.5">
      <c r="A57" s="51"/>
      <c r="B57" s="51" t="s">
        <v>2315</v>
      </c>
      <c r="C57" s="59" t="s">
        <v>2292</v>
      </c>
      <c r="D57" s="54">
        <v>40400</v>
      </c>
      <c r="E57" s="54">
        <v>40408</v>
      </c>
      <c r="F57" s="52" t="s">
        <v>47</v>
      </c>
      <c r="G57" s="130">
        <v>0</v>
      </c>
      <c r="H57" s="130">
        <v>4000</v>
      </c>
      <c r="I57" s="57" t="s">
        <v>2316</v>
      </c>
      <c r="J57" s="52"/>
      <c r="K57" s="52">
        <v>0</v>
      </c>
      <c r="L57" s="52">
        <v>0</v>
      </c>
      <c r="M57" s="268">
        <v>92226000000</v>
      </c>
    </row>
    <row r="58" spans="1:13" s="147" customFormat="1" ht="25.5">
      <c r="A58" s="51"/>
      <c r="B58" s="51" t="s">
        <v>2317</v>
      </c>
      <c r="C58" s="59" t="s">
        <v>2318</v>
      </c>
      <c r="D58" s="54">
        <v>40413</v>
      </c>
      <c r="E58" s="54">
        <v>40414</v>
      </c>
      <c r="F58" s="52" t="s">
        <v>47</v>
      </c>
      <c r="G58" s="130">
        <v>0</v>
      </c>
      <c r="H58" s="130">
        <v>4000</v>
      </c>
      <c r="I58" s="57" t="s">
        <v>2316</v>
      </c>
      <c r="J58" s="52"/>
      <c r="K58" s="52">
        <v>0</v>
      </c>
      <c r="L58" s="52">
        <v>0</v>
      </c>
      <c r="M58" s="268">
        <v>92226000000</v>
      </c>
    </row>
    <row r="59" spans="1:13" s="147" customFormat="1" ht="25.5">
      <c r="A59" s="51"/>
      <c r="B59" s="51" t="s">
        <v>2319</v>
      </c>
      <c r="C59" s="59" t="s">
        <v>2320</v>
      </c>
      <c r="D59" s="54">
        <v>40415</v>
      </c>
      <c r="E59" s="54">
        <v>40423</v>
      </c>
      <c r="F59" s="52" t="s">
        <v>47</v>
      </c>
      <c r="G59" s="130">
        <v>0</v>
      </c>
      <c r="H59" s="130">
        <v>40000</v>
      </c>
      <c r="I59" s="57" t="s">
        <v>2321</v>
      </c>
      <c r="J59" s="52"/>
      <c r="K59" s="52">
        <v>0</v>
      </c>
      <c r="L59" s="52">
        <v>0</v>
      </c>
      <c r="M59" s="268">
        <v>92238000000</v>
      </c>
    </row>
    <row r="60" spans="1:13" s="147" customFormat="1" ht="25.5">
      <c r="A60" s="51"/>
      <c r="B60" s="51" t="s">
        <v>2322</v>
      </c>
      <c r="C60" s="379" t="s">
        <v>2323</v>
      </c>
      <c r="D60" s="54">
        <v>40402</v>
      </c>
      <c r="E60" s="54">
        <v>40407</v>
      </c>
      <c r="F60" s="52" t="s">
        <v>47</v>
      </c>
      <c r="G60" s="130">
        <v>0</v>
      </c>
      <c r="H60" s="130">
        <v>4000</v>
      </c>
      <c r="I60" s="57" t="s">
        <v>2316</v>
      </c>
      <c r="J60" s="52"/>
      <c r="K60" s="52">
        <v>0</v>
      </c>
      <c r="L60" s="52">
        <v>0</v>
      </c>
      <c r="M60" s="268">
        <v>92226000000</v>
      </c>
    </row>
    <row r="61" spans="1:18" s="244" customFormat="1" ht="18" customHeight="1">
      <c r="A61" s="62" t="s">
        <v>45</v>
      </c>
      <c r="B61" s="240"/>
      <c r="C61" s="62"/>
      <c r="D61" s="62"/>
      <c r="E61" s="240"/>
      <c r="F61" s="62"/>
      <c r="G61" s="96">
        <f>SUM(G55:G60)</f>
        <v>0</v>
      </c>
      <c r="H61" s="96">
        <f>SUM(H55:H60)</f>
        <v>60000</v>
      </c>
      <c r="I61" s="105"/>
      <c r="J61" s="62"/>
      <c r="K61" s="111">
        <f>SUM(K55:K60)</f>
        <v>0</v>
      </c>
      <c r="L61" s="325">
        <f>SUM(L55:L60)</f>
        <v>0</v>
      </c>
      <c r="M61" s="268"/>
      <c r="N61" s="242"/>
      <c r="O61" s="243"/>
      <c r="P61" s="243"/>
      <c r="Q61" s="243"/>
      <c r="R61" s="226"/>
    </row>
    <row r="62" spans="1:18" s="244" customFormat="1" ht="14.25" customHeight="1">
      <c r="A62" s="49" t="s">
        <v>72</v>
      </c>
      <c r="B62" s="240"/>
      <c r="C62" s="62"/>
      <c r="D62" s="62"/>
      <c r="E62" s="240"/>
      <c r="F62" s="62"/>
      <c r="G62" s="96"/>
      <c r="H62" s="96"/>
      <c r="I62" s="105"/>
      <c r="J62" s="62"/>
      <c r="K62" s="111"/>
      <c r="L62" s="325"/>
      <c r="M62" s="241"/>
      <c r="N62" s="242"/>
      <c r="O62" s="243"/>
      <c r="P62" s="243"/>
      <c r="Q62" s="243"/>
      <c r="R62" s="226"/>
    </row>
    <row r="63" spans="1:18" s="244" customFormat="1" ht="14.25" customHeight="1">
      <c r="A63" s="62"/>
      <c r="B63" s="240"/>
      <c r="C63" s="62"/>
      <c r="D63" s="62"/>
      <c r="E63" s="240"/>
      <c r="F63" s="62"/>
      <c r="G63" s="302">
        <v>0</v>
      </c>
      <c r="H63" s="302">
        <v>0</v>
      </c>
      <c r="I63" s="105"/>
      <c r="J63" s="62"/>
      <c r="K63" s="310">
        <v>0</v>
      </c>
      <c r="L63" s="326">
        <v>0</v>
      </c>
      <c r="M63" s="241"/>
      <c r="N63" s="242"/>
      <c r="O63" s="243"/>
      <c r="P63" s="243"/>
      <c r="Q63" s="243"/>
      <c r="R63" s="226"/>
    </row>
    <row r="64" spans="1:18" s="244" customFormat="1" ht="12.75" customHeight="1">
      <c r="A64" s="62" t="s">
        <v>45</v>
      </c>
      <c r="B64" s="240"/>
      <c r="C64" s="62"/>
      <c r="D64" s="62"/>
      <c r="E64" s="240"/>
      <c r="F64" s="62"/>
      <c r="G64" s="96">
        <f>SUM(G63)</f>
        <v>0</v>
      </c>
      <c r="H64" s="96">
        <f>SUM(H63)</f>
        <v>0</v>
      </c>
      <c r="I64" s="105"/>
      <c r="J64" s="62"/>
      <c r="K64" s="111">
        <f>SUM(K63)</f>
        <v>0</v>
      </c>
      <c r="L64" s="325">
        <f>SUM(L63)</f>
        <v>0</v>
      </c>
      <c r="M64" s="241"/>
      <c r="N64" s="242"/>
      <c r="O64" s="243"/>
      <c r="P64" s="243"/>
      <c r="Q64" s="243"/>
      <c r="R64" s="226"/>
    </row>
    <row r="65" spans="1:18" s="244" customFormat="1" ht="12.75" customHeight="1">
      <c r="A65" s="49" t="s">
        <v>49</v>
      </c>
      <c r="B65" s="240"/>
      <c r="C65" s="62"/>
      <c r="D65" s="62"/>
      <c r="E65" s="240"/>
      <c r="F65" s="62"/>
      <c r="G65" s="96"/>
      <c r="H65" s="96"/>
      <c r="I65" s="105"/>
      <c r="J65" s="62"/>
      <c r="K65" s="111"/>
      <c r="L65" s="325"/>
      <c r="M65" s="241"/>
      <c r="N65" s="242"/>
      <c r="O65" s="243"/>
      <c r="P65" s="243"/>
      <c r="Q65" s="243"/>
      <c r="R65" s="226"/>
    </row>
    <row r="66" spans="1:18" s="244" customFormat="1" ht="12.75" customHeight="1">
      <c r="A66" s="62"/>
      <c r="B66" s="240"/>
      <c r="C66" s="62"/>
      <c r="D66" s="62"/>
      <c r="E66" s="240"/>
      <c r="F66" s="62"/>
      <c r="G66" s="302">
        <v>0</v>
      </c>
      <c r="H66" s="302">
        <v>0</v>
      </c>
      <c r="I66" s="105"/>
      <c r="J66" s="62"/>
      <c r="K66" s="310">
        <v>0</v>
      </c>
      <c r="L66" s="326">
        <v>0</v>
      </c>
      <c r="M66" s="241"/>
      <c r="N66" s="242"/>
      <c r="O66" s="243"/>
      <c r="P66" s="243"/>
      <c r="Q66" s="243"/>
      <c r="R66" s="226"/>
    </row>
    <row r="67" spans="1:18" s="244" customFormat="1" ht="12.75" customHeight="1">
      <c r="A67" s="62" t="s">
        <v>45</v>
      </c>
      <c r="B67" s="240"/>
      <c r="C67" s="62"/>
      <c r="D67" s="62"/>
      <c r="E67" s="240"/>
      <c r="F67" s="62"/>
      <c r="G67" s="96">
        <f>SUM(G66)</f>
        <v>0</v>
      </c>
      <c r="H67" s="96">
        <f>SUM(H66)</f>
        <v>0</v>
      </c>
      <c r="I67" s="105"/>
      <c r="J67" s="62"/>
      <c r="K67" s="111">
        <f>SUM(K66)</f>
        <v>0</v>
      </c>
      <c r="L67" s="325">
        <f>SUM(L66)</f>
        <v>0</v>
      </c>
      <c r="M67" s="207"/>
      <c r="N67" s="207"/>
      <c r="O67" s="243"/>
      <c r="P67" s="243"/>
      <c r="Q67" s="243"/>
      <c r="R67" s="226"/>
    </row>
    <row r="68" spans="1:18" s="244" customFormat="1" ht="12.75" customHeight="1">
      <c r="A68" s="49" t="s">
        <v>79</v>
      </c>
      <c r="B68" s="240"/>
      <c r="C68" s="62"/>
      <c r="D68" s="62"/>
      <c r="E68" s="240"/>
      <c r="F68" s="62"/>
      <c r="G68" s="96"/>
      <c r="H68" s="96"/>
      <c r="I68" s="105"/>
      <c r="J68" s="62"/>
      <c r="K68" s="111"/>
      <c r="L68" s="325"/>
      <c r="M68" s="198"/>
      <c r="N68" s="140"/>
      <c r="O68" s="243"/>
      <c r="P68" s="243"/>
      <c r="Q68" s="243"/>
      <c r="R68" s="226"/>
    </row>
    <row r="69" spans="1:18" s="244" customFormat="1" ht="12.75" customHeight="1">
      <c r="A69" s="62"/>
      <c r="B69" s="240"/>
      <c r="C69" s="62"/>
      <c r="D69" s="62"/>
      <c r="E69" s="240"/>
      <c r="F69" s="62"/>
      <c r="G69" s="302">
        <v>0</v>
      </c>
      <c r="H69" s="302">
        <v>0</v>
      </c>
      <c r="I69" s="105"/>
      <c r="J69" s="62"/>
      <c r="K69" s="310">
        <v>0</v>
      </c>
      <c r="L69" s="326">
        <v>0</v>
      </c>
      <c r="M69" s="198"/>
      <c r="N69" s="140"/>
      <c r="O69" s="243"/>
      <c r="P69" s="243"/>
      <c r="Q69" s="243"/>
      <c r="R69" s="226"/>
    </row>
    <row r="70" spans="1:18" s="244" customFormat="1" ht="12.75" customHeight="1">
      <c r="A70" s="62" t="s">
        <v>45</v>
      </c>
      <c r="B70" s="240"/>
      <c r="C70" s="62"/>
      <c r="D70" s="62"/>
      <c r="E70" s="240"/>
      <c r="F70" s="62"/>
      <c r="G70" s="96">
        <f>SUM(G69)</f>
        <v>0</v>
      </c>
      <c r="H70" s="96">
        <f>SUM(H69)</f>
        <v>0</v>
      </c>
      <c r="I70" s="105"/>
      <c r="J70" s="62"/>
      <c r="K70" s="111">
        <f>SUM(K69)</f>
        <v>0</v>
      </c>
      <c r="L70" s="325">
        <f>SUM(L69)</f>
        <v>0</v>
      </c>
      <c r="M70" s="241"/>
      <c r="N70" s="241"/>
      <c r="O70" s="243"/>
      <c r="P70" s="243"/>
      <c r="Q70" s="243"/>
      <c r="R70" s="226"/>
    </row>
    <row r="71" spans="1:19" s="140" customFormat="1" ht="15.75" customHeight="1">
      <c r="A71" s="49" t="s">
        <v>80</v>
      </c>
      <c r="B71" s="52"/>
      <c r="C71" s="58"/>
      <c r="D71" s="52"/>
      <c r="E71" s="52"/>
      <c r="F71" s="58"/>
      <c r="G71" s="52"/>
      <c r="H71" s="52"/>
      <c r="I71" s="52"/>
      <c r="J71" s="103"/>
      <c r="K71" s="52"/>
      <c r="L71" s="275"/>
      <c r="M71" s="227"/>
      <c r="N71" s="227"/>
      <c r="O71" s="239"/>
      <c r="P71" s="232"/>
      <c r="Q71" s="232"/>
      <c r="R71" s="232"/>
      <c r="S71" s="127"/>
    </row>
    <row r="72" spans="1:21" ht="12.75">
      <c r="A72" s="52"/>
      <c r="B72" s="52"/>
      <c r="C72" s="58"/>
      <c r="D72" s="55"/>
      <c r="E72" s="55"/>
      <c r="F72" s="52"/>
      <c r="G72" s="103">
        <v>0</v>
      </c>
      <c r="H72" s="52">
        <v>0</v>
      </c>
      <c r="I72" s="57"/>
      <c r="J72" s="52"/>
      <c r="K72" s="52">
        <v>0</v>
      </c>
      <c r="L72" s="52">
        <v>0</v>
      </c>
      <c r="M72" s="147"/>
      <c r="N72" s="147"/>
      <c r="O72"/>
      <c r="P72"/>
      <c r="Q72"/>
      <c r="R72"/>
      <c r="S72"/>
      <c r="T72"/>
      <c r="U72"/>
    </row>
    <row r="73" spans="1:14" s="140" customFormat="1" ht="14.25">
      <c r="A73" s="52"/>
      <c r="B73" s="228"/>
      <c r="C73" s="230"/>
      <c r="D73" s="228"/>
      <c r="E73" s="228"/>
      <c r="F73" s="228"/>
      <c r="G73" s="327">
        <v>0</v>
      </c>
      <c r="H73" s="322">
        <v>0</v>
      </c>
      <c r="I73" s="229"/>
      <c r="J73" s="228"/>
      <c r="K73" s="322">
        <f>SUM(K72)</f>
        <v>0</v>
      </c>
      <c r="L73" s="322">
        <f>SUM(L72)</f>
        <v>0</v>
      </c>
      <c r="M73" s="147"/>
      <c r="N73" s="147"/>
    </row>
    <row r="74" spans="1:19" s="244" customFormat="1" ht="14.25" customHeight="1">
      <c r="A74" s="49" t="s">
        <v>45</v>
      </c>
      <c r="B74" s="62"/>
      <c r="C74" s="240"/>
      <c r="D74" s="62"/>
      <c r="E74" s="62"/>
      <c r="F74" s="240"/>
      <c r="G74" s="62">
        <f>SUM(G72:G73)</f>
        <v>0</v>
      </c>
      <c r="H74" s="62">
        <f>SUM(H72:H73)</f>
        <v>0</v>
      </c>
      <c r="I74" s="62"/>
      <c r="J74" s="105"/>
      <c r="K74" s="62">
        <f>SUM(K53)</f>
        <v>0</v>
      </c>
      <c r="L74" s="119">
        <f>SUM(L72:L73)</f>
        <v>0</v>
      </c>
      <c r="M74" s="147"/>
      <c r="N74" s="147"/>
      <c r="O74" s="242"/>
      <c r="P74" s="243"/>
      <c r="Q74" s="243"/>
      <c r="R74" s="243"/>
      <c r="S74" s="226"/>
    </row>
    <row r="75" spans="1:14" s="178" customFormat="1" ht="15.75">
      <c r="A75" s="165" t="s">
        <v>46</v>
      </c>
      <c r="B75" s="165"/>
      <c r="C75" s="165"/>
      <c r="D75" s="165"/>
      <c r="E75" s="165"/>
      <c r="F75" s="165"/>
      <c r="G75" s="165">
        <f>SUM(G74,G70,G67,G64,G61,G53,G44,G36,G27,G19,G14,G8)</f>
        <v>130000</v>
      </c>
      <c r="H75" s="165">
        <f>SUM(H74,H70,H67,H64,H61,H53,H44,H36,H27,H19,H14,H8)</f>
        <v>122500</v>
      </c>
      <c r="I75" s="165"/>
      <c r="J75" s="165"/>
      <c r="K75" s="165">
        <f>SUM(K74,K70,K67,K64,K61,K53,K44,K36,K27,K19,K14,K8)</f>
        <v>30000</v>
      </c>
      <c r="L75" s="165">
        <f>SUM(L74,L70,L67,L64,L61,L53,L44,L36,L27,L19,L14,L8)</f>
        <v>16000</v>
      </c>
      <c r="M75" s="147"/>
      <c r="N75" s="147"/>
    </row>
    <row r="76" spans="1:21" s="140" customFormat="1" ht="12.75">
      <c r="A76" s="147"/>
      <c r="B76" s="147"/>
      <c r="C76" s="147"/>
      <c r="D76" s="147"/>
      <c r="E76" s="147"/>
      <c r="F76" s="147"/>
      <c r="G76" s="147"/>
      <c r="H76" s="147"/>
      <c r="I76" s="147"/>
      <c r="J76" s="176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s="140" customFormat="1" ht="12.75">
      <c r="A77" s="147"/>
      <c r="B77" s="147"/>
      <c r="C77" s="147"/>
      <c r="D77" s="147"/>
      <c r="E77" s="147"/>
      <c r="F77" s="147"/>
      <c r="G77" s="147"/>
      <c r="H77" s="147"/>
      <c r="I77" s="147"/>
      <c r="J77" s="176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s="140" customFormat="1" ht="12.75">
      <c r="A78" s="147"/>
      <c r="B78" s="147"/>
      <c r="C78" s="147"/>
      <c r="D78" s="147"/>
      <c r="E78" s="147"/>
      <c r="F78" s="147"/>
      <c r="G78" s="147"/>
      <c r="H78" s="147"/>
      <c r="I78" s="147"/>
      <c r="J78" s="176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s="140" customFormat="1" ht="12.75">
      <c r="A79" s="147"/>
      <c r="B79" s="147"/>
      <c r="C79" s="147"/>
      <c r="D79" s="147"/>
      <c r="E79" s="147"/>
      <c r="F79" s="147"/>
      <c r="G79" s="147"/>
      <c r="H79" s="147"/>
      <c r="I79" s="147"/>
      <c r="J79" s="176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s="140" customFormat="1" ht="12.75">
      <c r="A80" s="147"/>
      <c r="B80" s="147"/>
      <c r="C80" s="147"/>
      <c r="D80" s="147"/>
      <c r="E80" s="147"/>
      <c r="F80" s="147"/>
      <c r="G80" s="147"/>
      <c r="H80" s="147"/>
      <c r="I80" s="147"/>
      <c r="J80" s="176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s="140" customFormat="1" ht="12.75">
      <c r="A81" s="147"/>
      <c r="B81" s="147"/>
      <c r="C81" s="147"/>
      <c r="D81" s="147"/>
      <c r="E81" s="147"/>
      <c r="F81" s="147"/>
      <c r="G81" s="147"/>
      <c r="H81" s="147"/>
      <c r="I81" s="147"/>
      <c r="J81" s="176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s="140" customFormat="1" ht="12.75">
      <c r="A82" s="147"/>
      <c r="B82" s="147"/>
      <c r="C82" s="147"/>
      <c r="D82" s="147"/>
      <c r="E82" s="147"/>
      <c r="F82" s="147"/>
      <c r="G82" s="147"/>
      <c r="H82" s="147"/>
      <c r="I82" s="147"/>
      <c r="J82" s="176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s="140" customFormat="1" ht="12.75">
      <c r="A83" s="147"/>
      <c r="B83" s="147"/>
      <c r="C83" s="147"/>
      <c r="D83" s="147"/>
      <c r="E83" s="147"/>
      <c r="F83" s="147"/>
      <c r="G83" s="147"/>
      <c r="H83" s="147"/>
      <c r="I83" s="147"/>
      <c r="J83" s="176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s="140" customFormat="1" ht="12.75">
      <c r="A84" s="147"/>
      <c r="B84" s="147"/>
      <c r="C84" s="147"/>
      <c r="D84" s="147"/>
      <c r="E84" s="147"/>
      <c r="F84" s="147"/>
      <c r="G84" s="147"/>
      <c r="H84" s="147"/>
      <c r="I84" s="147"/>
      <c r="J84" s="176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s="140" customFormat="1" ht="12.75">
      <c r="A85" s="147"/>
      <c r="B85" s="147"/>
      <c r="C85" s="147"/>
      <c r="D85" s="147"/>
      <c r="E85" s="147"/>
      <c r="F85" s="147"/>
      <c r="G85" s="147"/>
      <c r="H85" s="147"/>
      <c r="I85" s="147"/>
      <c r="J85" s="176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s="140" customFormat="1" ht="12.75">
      <c r="A86" s="147"/>
      <c r="B86" s="147"/>
      <c r="C86" s="147"/>
      <c r="D86" s="147"/>
      <c r="E86" s="147"/>
      <c r="F86" s="147"/>
      <c r="G86" s="147"/>
      <c r="H86" s="147"/>
      <c r="I86" s="147"/>
      <c r="J86" s="176"/>
      <c r="K86" s="147"/>
      <c r="L86" s="147"/>
      <c r="M86" s="174"/>
      <c r="N86" s="174"/>
      <c r="O86" s="147"/>
      <c r="P86" s="147"/>
      <c r="Q86" s="147"/>
      <c r="R86" s="147"/>
      <c r="S86" s="147"/>
      <c r="T86" s="147"/>
      <c r="U86" s="147"/>
    </row>
    <row r="87" spans="1:21" s="140" customFormat="1" ht="12.75">
      <c r="A87" s="147"/>
      <c r="B87" s="147"/>
      <c r="C87" s="147"/>
      <c r="D87" s="147"/>
      <c r="E87" s="147"/>
      <c r="F87" s="147"/>
      <c r="G87" s="147"/>
      <c r="H87" s="147"/>
      <c r="I87" s="147"/>
      <c r="J87" s="176"/>
      <c r="K87" s="147"/>
      <c r="L87" s="147"/>
      <c r="M87" s="174"/>
      <c r="N87" s="174"/>
      <c r="O87" s="147"/>
      <c r="P87" s="147"/>
      <c r="Q87" s="147"/>
      <c r="R87" s="147"/>
      <c r="S87" s="147"/>
      <c r="T87" s="147"/>
      <c r="U87" s="147"/>
    </row>
    <row r="88" spans="1:21" s="140" customFormat="1" ht="12.75">
      <c r="A88" s="147"/>
      <c r="B88" s="147"/>
      <c r="C88" s="147"/>
      <c r="D88" s="147"/>
      <c r="E88" s="147"/>
      <c r="F88" s="147"/>
      <c r="G88" s="147"/>
      <c r="H88" s="147"/>
      <c r="I88" s="147"/>
      <c r="J88" s="176"/>
      <c r="K88" s="147"/>
      <c r="L88" s="147"/>
      <c r="M88" s="174"/>
      <c r="N88" s="174"/>
      <c r="O88" s="147"/>
      <c r="P88" s="147"/>
      <c r="Q88" s="147"/>
      <c r="R88" s="147"/>
      <c r="S88" s="147"/>
      <c r="T88" s="147"/>
      <c r="U88" s="147"/>
    </row>
    <row r="89" spans="1:21" s="140" customFormat="1" ht="12.75">
      <c r="A89" s="147"/>
      <c r="B89" s="147"/>
      <c r="C89" s="147"/>
      <c r="D89" s="147"/>
      <c r="E89" s="147"/>
      <c r="F89" s="147"/>
      <c r="G89" s="147"/>
      <c r="H89" s="147"/>
      <c r="I89" s="147"/>
      <c r="J89" s="176"/>
      <c r="K89" s="147"/>
      <c r="L89" s="147"/>
      <c r="M89" s="174"/>
      <c r="N89" s="174"/>
      <c r="O89" s="147"/>
      <c r="P89" s="147"/>
      <c r="Q89" s="147"/>
      <c r="R89" s="147"/>
      <c r="S89" s="147"/>
      <c r="T89" s="147"/>
      <c r="U89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5" zoomScaleNormal="75" zoomScaleSheetLayoutView="75" zoomScalePageLayoutView="0" workbookViewId="0" topLeftCell="C1">
      <pane ySplit="2190" topLeftCell="A1" activePane="bottomLeft" state="split"/>
      <selection pane="topLeft" activeCell="M1" sqref="M1:M16384"/>
      <selection pane="bottomLeft" activeCell="M22" sqref="M22"/>
    </sheetView>
  </sheetViews>
  <sheetFormatPr defaultColWidth="9.00390625" defaultRowHeight="12.75"/>
  <cols>
    <col min="1" max="1" width="18.625" style="162" customWidth="1"/>
    <col min="2" max="2" width="12.375" style="162" customWidth="1"/>
    <col min="3" max="3" width="19.25390625" style="162" customWidth="1"/>
    <col min="4" max="4" width="14.625" style="162" customWidth="1"/>
    <col min="5" max="5" width="16.75390625" style="162" customWidth="1"/>
    <col min="6" max="6" width="22.75390625" style="162" customWidth="1"/>
    <col min="7" max="7" width="11.75390625" style="162" customWidth="1"/>
    <col min="8" max="8" width="12.25390625" style="162" customWidth="1"/>
    <col min="9" max="9" width="23.75390625" style="162" customWidth="1"/>
    <col min="10" max="10" width="11.00390625" style="162" customWidth="1"/>
    <col min="11" max="11" width="10.125" style="162" customWidth="1"/>
    <col min="12" max="14" width="16.625" style="162" customWidth="1"/>
    <col min="15" max="15" width="3.625" style="162" customWidth="1"/>
    <col min="16" max="16" width="3.875" style="162" customWidth="1"/>
    <col min="17" max="17" width="4.125" style="162" customWidth="1"/>
    <col min="18" max="18" width="18.00390625" style="180" customWidth="1"/>
    <col min="19" max="19" width="8.25390625" style="162" customWidth="1"/>
    <col min="20" max="20" width="9.25390625" style="162" customWidth="1"/>
    <col min="21" max="16384" width="9.125" style="158" customWidth="1"/>
  </cols>
  <sheetData>
    <row r="1" spans="1:14" s="3" customFormat="1" ht="58.5" customHeight="1">
      <c r="A1" s="390" t="s">
        <v>53</v>
      </c>
      <c r="B1" s="393"/>
      <c r="C1" s="393"/>
      <c r="D1" s="393"/>
      <c r="E1" s="393"/>
      <c r="F1" s="393"/>
      <c r="G1" s="393"/>
      <c r="H1" s="393"/>
      <c r="I1" s="393"/>
      <c r="J1" s="394"/>
      <c r="K1" s="1"/>
      <c r="L1" s="2"/>
      <c r="M1" s="2"/>
      <c r="N1" s="2"/>
    </row>
    <row r="2" spans="1:14" s="8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7" t="s">
        <v>37</v>
      </c>
      <c r="M2" s="7" t="s">
        <v>62</v>
      </c>
      <c r="N2" s="183"/>
    </row>
    <row r="3" spans="1:14" s="8" customFormat="1" ht="16.5" customHeight="1">
      <c r="A3" s="266" t="s">
        <v>39</v>
      </c>
      <c r="B3" s="5"/>
      <c r="C3" s="6"/>
      <c r="D3" s="5"/>
      <c r="E3" s="5"/>
      <c r="F3" s="5"/>
      <c r="G3" s="6"/>
      <c r="H3" s="6"/>
      <c r="I3" s="6"/>
      <c r="J3" s="5"/>
      <c r="K3" s="7"/>
      <c r="L3" s="7"/>
      <c r="M3" s="7"/>
      <c r="N3" s="183"/>
    </row>
    <row r="4" spans="1:13" s="147" customFormat="1" ht="48" customHeight="1">
      <c r="A4" s="267"/>
      <c r="B4" s="52" t="s">
        <v>81</v>
      </c>
      <c r="C4" s="57" t="s">
        <v>82</v>
      </c>
      <c r="D4" s="55">
        <v>40543</v>
      </c>
      <c r="E4" s="55">
        <v>40191</v>
      </c>
      <c r="F4" s="52" t="s">
        <v>47</v>
      </c>
      <c r="G4" s="52">
        <v>0</v>
      </c>
      <c r="H4" s="52">
        <v>40000</v>
      </c>
      <c r="I4" s="57" t="s">
        <v>83</v>
      </c>
      <c r="J4" s="50"/>
      <c r="K4" s="52">
        <v>0</v>
      </c>
      <c r="L4" s="52">
        <v>40000</v>
      </c>
      <c r="M4" s="52">
        <v>92401000000</v>
      </c>
    </row>
    <row r="5" spans="1:13" s="147" customFormat="1" ht="69" customHeight="1">
      <c r="A5" s="267"/>
      <c r="B5" s="52" t="s">
        <v>84</v>
      </c>
      <c r="C5" s="57" t="s">
        <v>85</v>
      </c>
      <c r="D5" s="55">
        <v>40176</v>
      </c>
      <c r="E5" s="55">
        <v>40206</v>
      </c>
      <c r="F5" s="52" t="s">
        <v>47</v>
      </c>
      <c r="G5" s="52">
        <v>0</v>
      </c>
      <c r="H5" s="52">
        <v>5000</v>
      </c>
      <c r="I5" s="57" t="s">
        <v>86</v>
      </c>
      <c r="J5" s="50"/>
      <c r="K5" s="52">
        <v>0</v>
      </c>
      <c r="L5" s="52">
        <v>5000</v>
      </c>
      <c r="M5" s="276">
        <v>92220000000</v>
      </c>
    </row>
    <row r="6" spans="1:14" s="8" customFormat="1" ht="16.5" customHeight="1">
      <c r="A6" s="266" t="s">
        <v>45</v>
      </c>
      <c r="B6" s="269"/>
      <c r="C6" s="270"/>
      <c r="D6" s="269"/>
      <c r="E6" s="269"/>
      <c r="F6" s="269"/>
      <c r="G6" s="271">
        <f>SUM(G4:G5)</f>
        <v>0</v>
      </c>
      <c r="H6" s="271">
        <f>SUM(H4:H5)</f>
        <v>45000</v>
      </c>
      <c r="I6" s="270"/>
      <c r="J6" s="269"/>
      <c r="K6" s="297">
        <f>SUM(K4:K5)</f>
        <v>0</v>
      </c>
      <c r="L6" s="297">
        <f>SUM(L4:L5)</f>
        <v>45000</v>
      </c>
      <c r="M6" s="183"/>
      <c r="N6" s="183"/>
    </row>
    <row r="7" spans="1:14" s="123" customFormat="1" ht="12" customHeight="1">
      <c r="A7" s="181" t="s">
        <v>40</v>
      </c>
      <c r="B7" s="52"/>
      <c r="C7" s="52"/>
      <c r="D7" s="51"/>
      <c r="E7" s="51"/>
      <c r="F7" s="50"/>
      <c r="G7" s="52"/>
      <c r="H7" s="52"/>
      <c r="I7" s="52"/>
      <c r="J7" s="52"/>
      <c r="K7" s="52"/>
      <c r="L7" s="50"/>
      <c r="M7" s="50"/>
      <c r="N7" s="207"/>
    </row>
    <row r="8" spans="1:13" s="147" customFormat="1" ht="51.75" customHeight="1">
      <c r="A8" s="272"/>
      <c r="B8" s="157" t="s">
        <v>88</v>
      </c>
      <c r="C8" s="273" t="s">
        <v>89</v>
      </c>
      <c r="D8" s="274">
        <v>40199</v>
      </c>
      <c r="E8" s="274">
        <v>40213</v>
      </c>
      <c r="F8" s="157" t="s">
        <v>47</v>
      </c>
      <c r="G8" s="157">
        <v>0</v>
      </c>
      <c r="H8" s="157">
        <v>4500</v>
      </c>
      <c r="I8" s="273" t="s">
        <v>90</v>
      </c>
      <c r="J8" s="275"/>
      <c r="K8" s="275">
        <v>0</v>
      </c>
      <c r="L8" s="52">
        <v>0</v>
      </c>
      <c r="M8" s="276">
        <v>92224000000</v>
      </c>
    </row>
    <row r="9" spans="1:13" s="147" customFormat="1" ht="42.75" customHeight="1">
      <c r="A9" s="267"/>
      <c r="B9" s="52" t="s">
        <v>91</v>
      </c>
      <c r="C9" s="57" t="s">
        <v>92</v>
      </c>
      <c r="D9" s="55">
        <v>40199</v>
      </c>
      <c r="E9" s="55">
        <v>40224</v>
      </c>
      <c r="F9" s="52" t="s">
        <v>47</v>
      </c>
      <c r="G9" s="52">
        <v>0</v>
      </c>
      <c r="H9" s="52">
        <v>4000</v>
      </c>
      <c r="I9" s="57" t="s">
        <v>93</v>
      </c>
      <c r="J9" s="50"/>
      <c r="K9" s="50">
        <v>0</v>
      </c>
      <c r="L9" s="52">
        <v>4000</v>
      </c>
      <c r="M9" s="276">
        <v>92228000000</v>
      </c>
    </row>
    <row r="10" spans="1:13" s="147" customFormat="1" ht="43.5" customHeight="1">
      <c r="A10" s="284"/>
      <c r="B10" s="141" t="s">
        <v>94</v>
      </c>
      <c r="C10" s="154" t="s">
        <v>95</v>
      </c>
      <c r="D10" s="264">
        <v>40199</v>
      </c>
      <c r="E10" s="264">
        <v>40224</v>
      </c>
      <c r="F10" s="141" t="s">
        <v>47</v>
      </c>
      <c r="G10" s="141">
        <v>0</v>
      </c>
      <c r="H10" s="141">
        <v>4000</v>
      </c>
      <c r="I10" s="154" t="s">
        <v>96</v>
      </c>
      <c r="J10" s="155"/>
      <c r="K10" s="155">
        <v>0</v>
      </c>
      <c r="L10" s="141">
        <v>0</v>
      </c>
      <c r="M10" s="285">
        <v>92228000000</v>
      </c>
    </row>
    <row r="11" spans="1:14" s="289" customFormat="1" ht="15.75">
      <c r="A11" s="165" t="s">
        <v>45</v>
      </c>
      <c r="B11" s="165"/>
      <c r="C11" s="165"/>
      <c r="D11" s="165"/>
      <c r="E11" s="165"/>
      <c r="F11" s="165"/>
      <c r="G11" s="165">
        <f>SUM(G8:G10)</f>
        <v>0</v>
      </c>
      <c r="H11" s="165">
        <f>SUM(H8:H10)</f>
        <v>12500</v>
      </c>
      <c r="I11" s="165"/>
      <c r="J11" s="165"/>
      <c r="K11" s="165">
        <f>SUM(K8:K10)</f>
        <v>0</v>
      </c>
      <c r="L11" s="165">
        <f>SUM(L8:L10)</f>
        <v>4000</v>
      </c>
      <c r="M11" s="165"/>
      <c r="N11" s="227"/>
    </row>
    <row r="12" spans="1:14" s="123" customFormat="1" ht="12" customHeight="1">
      <c r="A12" s="100" t="s">
        <v>41</v>
      </c>
      <c r="B12" s="52"/>
      <c r="C12" s="52"/>
      <c r="D12" s="52"/>
      <c r="E12" s="52"/>
      <c r="F12" s="50"/>
      <c r="G12" s="52"/>
      <c r="H12" s="52"/>
      <c r="I12" s="52"/>
      <c r="J12" s="52"/>
      <c r="K12" s="52"/>
      <c r="L12" s="50"/>
      <c r="M12" s="50"/>
      <c r="N12" s="207"/>
    </row>
    <row r="13" spans="1:13" s="140" customFormat="1" ht="29.25" customHeight="1">
      <c r="A13" s="286"/>
      <c r="B13" s="286" t="s">
        <v>97</v>
      </c>
      <c r="C13" s="287" t="s">
        <v>98</v>
      </c>
      <c r="D13" s="274">
        <v>40226</v>
      </c>
      <c r="E13" s="274">
        <v>40240</v>
      </c>
      <c r="F13" s="157" t="s">
        <v>47</v>
      </c>
      <c r="G13" s="157">
        <v>0</v>
      </c>
      <c r="H13" s="157">
        <v>40000</v>
      </c>
      <c r="I13" s="273" t="s">
        <v>99</v>
      </c>
      <c r="J13" s="288"/>
      <c r="K13" s="288">
        <v>0</v>
      </c>
      <c r="L13" s="161">
        <v>40000</v>
      </c>
      <c r="M13" s="276">
        <v>92228000000</v>
      </c>
    </row>
    <row r="14" spans="1:13" s="140" customFormat="1" ht="25.5">
      <c r="A14" s="51"/>
      <c r="B14" s="51" t="s">
        <v>100</v>
      </c>
      <c r="C14" s="146" t="s">
        <v>101</v>
      </c>
      <c r="D14" s="55">
        <v>40226</v>
      </c>
      <c r="E14" s="55">
        <v>40240</v>
      </c>
      <c r="F14" s="52" t="s">
        <v>47</v>
      </c>
      <c r="G14" s="52">
        <v>0</v>
      </c>
      <c r="H14" s="52">
        <v>40000</v>
      </c>
      <c r="I14" s="57" t="s">
        <v>99</v>
      </c>
      <c r="J14" s="161"/>
      <c r="K14" s="161">
        <v>0</v>
      </c>
      <c r="L14" s="161">
        <v>40000</v>
      </c>
      <c r="M14" s="276">
        <v>92228000000</v>
      </c>
    </row>
    <row r="15" spans="1:13" s="279" customFormat="1" ht="41.25" customHeight="1">
      <c r="A15" s="277"/>
      <c r="B15" s="69" t="s">
        <v>102</v>
      </c>
      <c r="C15" s="280" t="s">
        <v>103</v>
      </c>
      <c r="D15" s="281">
        <v>40241</v>
      </c>
      <c r="E15" s="281">
        <v>40255</v>
      </c>
      <c r="F15" s="69" t="s">
        <v>47</v>
      </c>
      <c r="G15" s="69">
        <v>0</v>
      </c>
      <c r="H15" s="69">
        <v>500</v>
      </c>
      <c r="I15" s="58" t="s">
        <v>104</v>
      </c>
      <c r="J15" s="69"/>
      <c r="K15" s="69">
        <v>0</v>
      </c>
      <c r="L15" s="69">
        <v>500</v>
      </c>
      <c r="M15" s="276">
        <v>92228000000</v>
      </c>
    </row>
    <row r="16" spans="1:13" s="279" customFormat="1" ht="38.25">
      <c r="A16" s="290"/>
      <c r="B16" s="291" t="s">
        <v>105</v>
      </c>
      <c r="C16" s="292" t="s">
        <v>106</v>
      </c>
      <c r="D16" s="293">
        <v>40236</v>
      </c>
      <c r="E16" s="293">
        <v>40268</v>
      </c>
      <c r="F16" s="291" t="s">
        <v>47</v>
      </c>
      <c r="G16" s="291">
        <v>0</v>
      </c>
      <c r="H16" s="291">
        <v>5000</v>
      </c>
      <c r="I16" s="283" t="s">
        <v>107</v>
      </c>
      <c r="J16" s="291"/>
      <c r="K16" s="294">
        <v>0</v>
      </c>
      <c r="L16" s="291">
        <v>5000</v>
      </c>
      <c r="M16" s="285">
        <v>92228000000</v>
      </c>
    </row>
    <row r="17" spans="1:14" s="289" customFormat="1" ht="15.75">
      <c r="A17" s="100" t="s">
        <v>45</v>
      </c>
      <c r="B17" s="165"/>
      <c r="C17" s="165"/>
      <c r="D17" s="165"/>
      <c r="E17" s="165"/>
      <c r="F17" s="165"/>
      <c r="G17" s="165">
        <f>SUM(G13:G16)</f>
        <v>0</v>
      </c>
      <c r="H17" s="165">
        <f>SUM(H13:H16)</f>
        <v>85500</v>
      </c>
      <c r="I17" s="165"/>
      <c r="J17" s="165"/>
      <c r="K17" s="165">
        <f>SUM(K13:K16)</f>
        <v>0</v>
      </c>
      <c r="L17" s="165">
        <f>SUM(L13:L16)</f>
        <v>85500</v>
      </c>
      <c r="M17" s="165"/>
      <c r="N17" s="227"/>
    </row>
    <row r="18" spans="1:14" s="289" customFormat="1" ht="15.75">
      <c r="A18" s="100" t="s">
        <v>42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227"/>
    </row>
    <row r="19" spans="1:13" s="140" customFormat="1" ht="38.25">
      <c r="A19" s="286"/>
      <c r="B19" s="286" t="s">
        <v>108</v>
      </c>
      <c r="C19" s="295" t="s">
        <v>109</v>
      </c>
      <c r="D19" s="274">
        <v>40273</v>
      </c>
      <c r="E19" s="274">
        <v>40283</v>
      </c>
      <c r="F19" s="157" t="s">
        <v>47</v>
      </c>
      <c r="G19" s="157">
        <v>0</v>
      </c>
      <c r="H19" s="157">
        <v>5000</v>
      </c>
      <c r="I19" s="273" t="s">
        <v>110</v>
      </c>
      <c r="J19" s="275"/>
      <c r="K19" s="275">
        <v>0</v>
      </c>
      <c r="L19" s="288">
        <v>0</v>
      </c>
      <c r="M19" s="268">
        <v>92248000000</v>
      </c>
    </row>
    <row r="20" spans="1:13" s="140" customFormat="1" ht="38.25">
      <c r="A20" s="51"/>
      <c r="B20" s="51" t="s">
        <v>111</v>
      </c>
      <c r="C20" s="146" t="s">
        <v>112</v>
      </c>
      <c r="D20" s="55">
        <v>40289</v>
      </c>
      <c r="E20" s="55">
        <v>40290</v>
      </c>
      <c r="F20" s="52" t="s">
        <v>47</v>
      </c>
      <c r="G20" s="52">
        <v>0</v>
      </c>
      <c r="H20" s="52">
        <v>500</v>
      </c>
      <c r="I20" s="57" t="s">
        <v>113</v>
      </c>
      <c r="J20" s="50"/>
      <c r="K20" s="50">
        <v>0</v>
      </c>
      <c r="L20" s="161">
        <v>500</v>
      </c>
      <c r="M20" s="268">
        <v>92234000000</v>
      </c>
    </row>
    <row r="21" spans="1:13" s="296" customFormat="1" ht="25.5">
      <c r="A21" s="51"/>
      <c r="B21" s="51" t="s">
        <v>114</v>
      </c>
      <c r="C21" s="146" t="s">
        <v>115</v>
      </c>
      <c r="D21" s="55">
        <v>40261</v>
      </c>
      <c r="E21" s="55">
        <v>40277</v>
      </c>
      <c r="F21" s="52" t="s">
        <v>47</v>
      </c>
      <c r="G21" s="52">
        <v>0</v>
      </c>
      <c r="H21" s="52">
        <v>4000</v>
      </c>
      <c r="I21" s="57" t="s">
        <v>116</v>
      </c>
      <c r="J21" s="50"/>
      <c r="K21" s="50">
        <v>0</v>
      </c>
      <c r="L21" s="75">
        <v>4000</v>
      </c>
      <c r="M21" s="268">
        <v>92255000000</v>
      </c>
    </row>
    <row r="22" spans="1:13" s="296" customFormat="1" ht="60" customHeight="1">
      <c r="A22" s="51"/>
      <c r="B22" s="51" t="s">
        <v>117</v>
      </c>
      <c r="C22" s="53" t="s">
        <v>118</v>
      </c>
      <c r="D22" s="55">
        <v>40267</v>
      </c>
      <c r="E22" s="55" t="s">
        <v>119</v>
      </c>
      <c r="F22" s="52" t="s">
        <v>47</v>
      </c>
      <c r="G22" s="52">
        <v>0</v>
      </c>
      <c r="H22" s="52">
        <v>4000</v>
      </c>
      <c r="I22" s="57" t="s">
        <v>120</v>
      </c>
      <c r="J22" s="50"/>
      <c r="K22" s="50">
        <v>0</v>
      </c>
      <c r="L22" s="75">
        <v>4000</v>
      </c>
      <c r="M22" s="268">
        <v>92230000000</v>
      </c>
    </row>
    <row r="23" spans="1:13" s="279" customFormat="1" ht="25.5">
      <c r="A23" s="277"/>
      <c r="B23" s="277" t="s">
        <v>121</v>
      </c>
      <c r="C23" s="71" t="s">
        <v>122</v>
      </c>
      <c r="D23" s="281">
        <v>40254</v>
      </c>
      <c r="E23" s="281">
        <v>40282</v>
      </c>
      <c r="F23" s="69" t="s">
        <v>47</v>
      </c>
      <c r="G23" s="69">
        <v>0</v>
      </c>
      <c r="H23" s="69">
        <v>40000</v>
      </c>
      <c r="I23" s="71" t="s">
        <v>123</v>
      </c>
      <c r="J23" s="280"/>
      <c r="K23" s="280">
        <v>0</v>
      </c>
      <c r="L23" s="280">
        <v>40000</v>
      </c>
      <c r="M23" s="285">
        <v>92228000000</v>
      </c>
    </row>
    <row r="24" spans="1:13" s="279" customFormat="1" ht="25.5">
      <c r="A24" s="277"/>
      <c r="B24" s="277" t="s">
        <v>124</v>
      </c>
      <c r="C24" s="71" t="s">
        <v>125</v>
      </c>
      <c r="D24" s="281">
        <v>40254</v>
      </c>
      <c r="E24" s="281">
        <v>40282</v>
      </c>
      <c r="F24" s="69" t="s">
        <v>47</v>
      </c>
      <c r="G24" s="69">
        <v>0</v>
      </c>
      <c r="H24" s="69">
        <v>40000</v>
      </c>
      <c r="I24" s="71" t="s">
        <v>123</v>
      </c>
      <c r="J24" s="280"/>
      <c r="K24" s="280">
        <v>0</v>
      </c>
      <c r="L24" s="280">
        <v>40000</v>
      </c>
      <c r="M24" s="285">
        <v>92228000000</v>
      </c>
    </row>
    <row r="25" spans="1:13" s="279" customFormat="1" ht="25.5">
      <c r="A25" s="277"/>
      <c r="B25" s="277" t="s">
        <v>126</v>
      </c>
      <c r="C25" s="71" t="s">
        <v>127</v>
      </c>
      <c r="D25" s="281">
        <v>40254</v>
      </c>
      <c r="E25" s="281">
        <v>40282</v>
      </c>
      <c r="F25" s="69" t="s">
        <v>47</v>
      </c>
      <c r="G25" s="69">
        <v>0</v>
      </c>
      <c r="H25" s="69">
        <v>40000</v>
      </c>
      <c r="I25" s="71" t="s">
        <v>123</v>
      </c>
      <c r="J25" s="280"/>
      <c r="K25" s="280">
        <v>0</v>
      </c>
      <c r="L25" s="280">
        <v>40000</v>
      </c>
      <c r="M25" s="285">
        <v>92228000000</v>
      </c>
    </row>
    <row r="26" spans="1:13" s="279" customFormat="1" ht="25.5">
      <c r="A26" s="277"/>
      <c r="B26" s="277" t="s">
        <v>128</v>
      </c>
      <c r="C26" s="71" t="s">
        <v>129</v>
      </c>
      <c r="D26" s="281">
        <v>40254</v>
      </c>
      <c r="E26" s="281">
        <v>40282</v>
      </c>
      <c r="F26" s="69" t="s">
        <v>47</v>
      </c>
      <c r="G26" s="69">
        <v>0</v>
      </c>
      <c r="H26" s="69">
        <v>40000</v>
      </c>
      <c r="I26" s="71" t="s">
        <v>123</v>
      </c>
      <c r="J26" s="280"/>
      <c r="K26" s="280">
        <v>0</v>
      </c>
      <c r="L26" s="280">
        <v>40000</v>
      </c>
      <c r="M26" s="285">
        <v>92228000000</v>
      </c>
    </row>
    <row r="27" spans="1:13" s="279" customFormat="1" ht="25.5">
      <c r="A27" s="277"/>
      <c r="B27" s="277" t="s">
        <v>130</v>
      </c>
      <c r="C27" s="71" t="s">
        <v>131</v>
      </c>
      <c r="D27" s="281">
        <v>40254</v>
      </c>
      <c r="E27" s="281">
        <v>40282</v>
      </c>
      <c r="F27" s="69" t="s">
        <v>47</v>
      </c>
      <c r="G27" s="69">
        <v>0</v>
      </c>
      <c r="H27" s="69">
        <v>40000</v>
      </c>
      <c r="I27" s="71" t="s">
        <v>123</v>
      </c>
      <c r="J27" s="280"/>
      <c r="K27" s="280">
        <v>0</v>
      </c>
      <c r="L27" s="280">
        <v>40000</v>
      </c>
      <c r="M27" s="285">
        <v>92228000000</v>
      </c>
    </row>
    <row r="28" spans="1:13" s="279" customFormat="1" ht="25.5">
      <c r="A28" s="277"/>
      <c r="B28" s="277" t="s">
        <v>132</v>
      </c>
      <c r="C28" s="71" t="s">
        <v>133</v>
      </c>
      <c r="D28" s="281">
        <v>40271</v>
      </c>
      <c r="E28" s="281">
        <v>40281</v>
      </c>
      <c r="F28" s="69" t="s">
        <v>47</v>
      </c>
      <c r="G28" s="69">
        <v>0</v>
      </c>
      <c r="H28" s="69">
        <v>40000</v>
      </c>
      <c r="I28" s="71" t="s">
        <v>134</v>
      </c>
      <c r="J28" s="280"/>
      <c r="K28" s="280">
        <v>0</v>
      </c>
      <c r="L28" s="280">
        <v>40000</v>
      </c>
      <c r="M28" s="276">
        <v>92220000000</v>
      </c>
    </row>
    <row r="29" spans="1:13" s="140" customFormat="1" ht="48" customHeight="1">
      <c r="A29" s="51"/>
      <c r="B29" s="51" t="s">
        <v>1311</v>
      </c>
      <c r="C29" s="146" t="s">
        <v>1312</v>
      </c>
      <c r="D29" s="55">
        <v>40260</v>
      </c>
      <c r="E29" s="55">
        <v>40291</v>
      </c>
      <c r="F29" s="52" t="s">
        <v>5</v>
      </c>
      <c r="G29" s="52">
        <v>0</v>
      </c>
      <c r="H29" s="52">
        <v>0</v>
      </c>
      <c r="I29" s="57" t="s">
        <v>1313</v>
      </c>
      <c r="J29" s="139" t="s">
        <v>1314</v>
      </c>
      <c r="K29" s="161">
        <v>0</v>
      </c>
      <c r="L29" s="161">
        <v>0</v>
      </c>
      <c r="M29" s="161"/>
    </row>
    <row r="30" spans="1:13" s="167" customFormat="1" ht="15.75">
      <c r="A30" s="100" t="s">
        <v>45</v>
      </c>
      <c r="B30" s="165"/>
      <c r="C30" s="165"/>
      <c r="D30" s="165"/>
      <c r="E30" s="165"/>
      <c r="F30" s="165"/>
      <c r="G30" s="165">
        <f>SUM(G19:G29)</f>
        <v>0</v>
      </c>
      <c r="H30" s="165">
        <f>SUM(H19:H29)</f>
        <v>253500</v>
      </c>
      <c r="I30" s="165"/>
      <c r="J30" s="165"/>
      <c r="K30" s="165">
        <f>SUM(K19:K29)</f>
        <v>0</v>
      </c>
      <c r="L30" s="165">
        <f>SUM(L19:L29)</f>
        <v>248500</v>
      </c>
      <c r="M30" s="165"/>
    </row>
    <row r="31" spans="1:13" s="167" customFormat="1" ht="15.75">
      <c r="A31" s="100" t="s">
        <v>33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s="279" customFormat="1" ht="38.25">
      <c r="A32" s="277"/>
      <c r="B32" s="277" t="s">
        <v>1315</v>
      </c>
      <c r="C32" s="71" t="s">
        <v>1316</v>
      </c>
      <c r="D32" s="281">
        <v>40309</v>
      </c>
      <c r="E32" s="281">
        <v>40309</v>
      </c>
      <c r="F32" s="69" t="s">
        <v>47</v>
      </c>
      <c r="G32" s="69">
        <v>0</v>
      </c>
      <c r="H32" s="69">
        <v>4000</v>
      </c>
      <c r="I32" s="71" t="s">
        <v>110</v>
      </c>
      <c r="J32" s="69"/>
      <c r="K32" s="69">
        <v>0</v>
      </c>
      <c r="L32" s="69">
        <v>4000</v>
      </c>
      <c r="M32" s="268">
        <v>92248000000</v>
      </c>
    </row>
    <row r="33" spans="1:13" s="279" customFormat="1" ht="25.5">
      <c r="A33" s="277"/>
      <c r="B33" s="277" t="s">
        <v>1317</v>
      </c>
      <c r="C33" s="71" t="s">
        <v>1318</v>
      </c>
      <c r="D33" s="281">
        <v>40294</v>
      </c>
      <c r="E33" s="281">
        <v>40311</v>
      </c>
      <c r="F33" s="69" t="s">
        <v>47</v>
      </c>
      <c r="G33" s="69">
        <v>0</v>
      </c>
      <c r="H33" s="69">
        <v>4000</v>
      </c>
      <c r="I33" s="71" t="s">
        <v>1319</v>
      </c>
      <c r="J33" s="69"/>
      <c r="K33" s="69">
        <v>0</v>
      </c>
      <c r="L33" s="69">
        <v>0</v>
      </c>
      <c r="M33" s="268">
        <v>92228000000</v>
      </c>
    </row>
    <row r="34" spans="1:13" s="140" customFormat="1" ht="25.5">
      <c r="A34" s="51"/>
      <c r="B34" s="51" t="s">
        <v>1320</v>
      </c>
      <c r="C34" s="146" t="s">
        <v>1321</v>
      </c>
      <c r="D34" s="55">
        <v>40291</v>
      </c>
      <c r="E34" s="55">
        <v>40305</v>
      </c>
      <c r="F34" s="52" t="s">
        <v>47</v>
      </c>
      <c r="G34" s="52">
        <v>0</v>
      </c>
      <c r="H34" s="52">
        <v>4500</v>
      </c>
      <c r="I34" s="57" t="s">
        <v>1322</v>
      </c>
      <c r="J34" s="161"/>
      <c r="K34" s="161">
        <v>0</v>
      </c>
      <c r="L34" s="161">
        <v>4500</v>
      </c>
      <c r="M34" s="268">
        <v>92222000000</v>
      </c>
    </row>
    <row r="35" spans="1:14" s="167" customFormat="1" ht="15.75">
      <c r="A35" s="100" t="s">
        <v>45</v>
      </c>
      <c r="B35" s="165"/>
      <c r="C35" s="165"/>
      <c r="D35" s="165"/>
      <c r="E35" s="165"/>
      <c r="F35" s="165"/>
      <c r="G35" s="165">
        <f>SUM(G32:G34)</f>
        <v>0</v>
      </c>
      <c r="H35" s="165">
        <f>SUM(H32:H34)</f>
        <v>12500</v>
      </c>
      <c r="I35" s="165"/>
      <c r="J35" s="165"/>
      <c r="K35" s="165">
        <f>SUM(K32:K34)</f>
        <v>0</v>
      </c>
      <c r="L35" s="165">
        <f>SUM(L32:L34)</f>
        <v>8500</v>
      </c>
      <c r="M35" s="165"/>
      <c r="N35" s="165"/>
    </row>
    <row r="36" spans="1:14" s="159" customFormat="1" ht="15.75">
      <c r="A36" s="100" t="s">
        <v>34</v>
      </c>
      <c r="B36" s="52"/>
      <c r="C36" s="52"/>
      <c r="D36" s="52"/>
      <c r="E36" s="52"/>
      <c r="F36" s="57"/>
      <c r="G36" s="52"/>
      <c r="H36" s="52"/>
      <c r="I36" s="51"/>
      <c r="J36" s="52"/>
      <c r="K36" s="52"/>
      <c r="L36" s="57"/>
      <c r="M36" s="57"/>
      <c r="N36" s="57"/>
    </row>
    <row r="37" spans="1:13" s="351" customFormat="1" ht="25.5">
      <c r="A37" s="277"/>
      <c r="B37" s="277" t="s">
        <v>1791</v>
      </c>
      <c r="C37" s="347" t="s">
        <v>1792</v>
      </c>
      <c r="D37" s="348">
        <v>40352</v>
      </c>
      <c r="E37" s="348">
        <v>40359</v>
      </c>
      <c r="F37" s="349" t="s">
        <v>47</v>
      </c>
      <c r="G37" s="349">
        <v>0</v>
      </c>
      <c r="H37" s="349">
        <v>0</v>
      </c>
      <c r="I37" s="347" t="s">
        <v>1793</v>
      </c>
      <c r="J37" s="350" t="s">
        <v>17</v>
      </c>
      <c r="K37" s="349">
        <v>0</v>
      </c>
      <c r="L37" s="349">
        <v>0</v>
      </c>
      <c r="M37" s="268">
        <v>92210000000</v>
      </c>
    </row>
    <row r="38" spans="1:14" s="167" customFormat="1" ht="15.75">
      <c r="A38" s="165" t="s">
        <v>45</v>
      </c>
      <c r="B38" s="165"/>
      <c r="C38" s="165"/>
      <c r="D38" s="165"/>
      <c r="E38" s="165"/>
      <c r="F38" s="165"/>
      <c r="G38" s="165">
        <f>SUM(G36:G37)</f>
        <v>0</v>
      </c>
      <c r="H38" s="165">
        <f>SUM(H36:H37)</f>
        <v>0</v>
      </c>
      <c r="I38" s="165"/>
      <c r="J38" s="165"/>
      <c r="K38" s="165">
        <f>SUM(K37)</f>
        <v>0</v>
      </c>
      <c r="L38" s="165">
        <f>SUM(L37)</f>
        <v>0</v>
      </c>
      <c r="M38" s="165"/>
      <c r="N38" s="165"/>
    </row>
    <row r="39" spans="1:14" s="159" customFormat="1" ht="13.5" customHeight="1">
      <c r="A39" s="100" t="s">
        <v>43</v>
      </c>
      <c r="B39" s="52"/>
      <c r="C39" s="52"/>
      <c r="D39" s="52"/>
      <c r="E39" s="52"/>
      <c r="F39" s="52"/>
      <c r="G39" s="55"/>
      <c r="H39" s="52"/>
      <c r="I39" s="52"/>
      <c r="J39" s="52"/>
      <c r="K39" s="52"/>
      <c r="L39" s="50"/>
      <c r="M39" s="50"/>
      <c r="N39" s="50"/>
    </row>
    <row r="40" spans="1:14" s="279" customFormat="1" ht="25.5">
      <c r="A40" s="277"/>
      <c r="B40" s="277" t="s">
        <v>2049</v>
      </c>
      <c r="C40" s="71" t="s">
        <v>1792</v>
      </c>
      <c r="D40" s="281">
        <v>40352</v>
      </c>
      <c r="E40" s="281">
        <v>40371</v>
      </c>
      <c r="F40" s="69" t="s">
        <v>5</v>
      </c>
      <c r="G40" s="69">
        <v>10000</v>
      </c>
      <c r="H40" s="69">
        <v>0</v>
      </c>
      <c r="I40" s="71" t="s">
        <v>2050</v>
      </c>
      <c r="J40" s="69"/>
      <c r="K40" s="69">
        <v>0</v>
      </c>
      <c r="L40" s="69">
        <v>0</v>
      </c>
      <c r="M40" s="268">
        <v>92210000000</v>
      </c>
      <c r="N40" s="69"/>
    </row>
    <row r="41" spans="1:14" s="279" customFormat="1" ht="38.25">
      <c r="A41" s="277"/>
      <c r="B41" s="277" t="s">
        <v>2051</v>
      </c>
      <c r="C41" s="71" t="s">
        <v>2052</v>
      </c>
      <c r="D41" s="281">
        <v>40373</v>
      </c>
      <c r="E41" s="281">
        <v>40373</v>
      </c>
      <c r="F41" s="69" t="s">
        <v>47</v>
      </c>
      <c r="G41" s="69">
        <v>0</v>
      </c>
      <c r="H41" s="69">
        <v>4000</v>
      </c>
      <c r="I41" s="71" t="s">
        <v>113</v>
      </c>
      <c r="J41" s="69"/>
      <c r="K41" s="69">
        <v>0</v>
      </c>
      <c r="L41" s="69">
        <v>0</v>
      </c>
      <c r="M41" s="268">
        <v>92234000000</v>
      </c>
      <c r="N41" s="69"/>
    </row>
    <row r="42" spans="1:13" s="147" customFormat="1" ht="25.5">
      <c r="A42" s="51"/>
      <c r="B42" s="52" t="s">
        <v>2325</v>
      </c>
      <c r="C42" s="53" t="s">
        <v>2053</v>
      </c>
      <c r="D42" s="54">
        <v>40354</v>
      </c>
      <c r="E42" s="54">
        <v>40385</v>
      </c>
      <c r="F42" s="52" t="s">
        <v>47</v>
      </c>
      <c r="G42" s="130">
        <v>0</v>
      </c>
      <c r="H42" s="130">
        <v>4500</v>
      </c>
      <c r="I42" s="57" t="s">
        <v>2054</v>
      </c>
      <c r="J42" s="52"/>
      <c r="K42" s="52">
        <v>0</v>
      </c>
      <c r="L42" s="52">
        <v>0</v>
      </c>
      <c r="M42" s="268">
        <v>92228000000</v>
      </c>
    </row>
    <row r="43" spans="1:14" s="167" customFormat="1" ht="15.75">
      <c r="A43" s="165" t="s">
        <v>15</v>
      </c>
      <c r="B43" s="165"/>
      <c r="C43" s="165"/>
      <c r="D43" s="165"/>
      <c r="E43" s="165"/>
      <c r="F43" s="165"/>
      <c r="G43" s="165">
        <f>SUM(G40:G42)</f>
        <v>10000</v>
      </c>
      <c r="H43" s="165">
        <f>SUM(H40:H42)</f>
        <v>8500</v>
      </c>
      <c r="I43" s="165"/>
      <c r="J43" s="165"/>
      <c r="K43" s="165">
        <f>SUM(K40:K42)</f>
        <v>0</v>
      </c>
      <c r="L43" s="165">
        <f>SUM(L40:L42)</f>
        <v>0</v>
      </c>
      <c r="M43" s="165"/>
      <c r="N43" s="165"/>
    </row>
    <row r="44" spans="1:13" s="159" customFormat="1" ht="12" customHeight="1">
      <c r="A44" s="49" t="s">
        <v>2326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s="147" customFormat="1" ht="38.25">
      <c r="A45" s="51"/>
      <c r="B45" s="51" t="s">
        <v>2327</v>
      </c>
      <c r="C45" s="53" t="s">
        <v>2328</v>
      </c>
      <c r="D45" s="54">
        <v>40396</v>
      </c>
      <c r="E45" s="54">
        <v>40434</v>
      </c>
      <c r="F45" s="52" t="s">
        <v>1298</v>
      </c>
      <c r="G45" s="130">
        <v>10000</v>
      </c>
      <c r="H45" s="130">
        <v>0</v>
      </c>
      <c r="I45" s="57" t="s">
        <v>2329</v>
      </c>
      <c r="J45" s="52"/>
      <c r="K45" s="52">
        <v>0</v>
      </c>
      <c r="L45" s="52">
        <v>0</v>
      </c>
      <c r="M45" s="268">
        <v>92234000000</v>
      </c>
    </row>
    <row r="46" spans="1:13" s="147" customFormat="1" ht="41.25" customHeight="1">
      <c r="A46" s="51"/>
      <c r="B46" s="51" t="s">
        <v>2330</v>
      </c>
      <c r="C46" s="53" t="s">
        <v>2331</v>
      </c>
      <c r="D46" s="54">
        <v>40396</v>
      </c>
      <c r="E46" s="54">
        <v>40421</v>
      </c>
      <c r="F46" s="52" t="s">
        <v>1298</v>
      </c>
      <c r="G46" s="130">
        <v>10000</v>
      </c>
      <c r="H46" s="130">
        <v>0</v>
      </c>
      <c r="I46" s="57" t="s">
        <v>2329</v>
      </c>
      <c r="J46" s="52"/>
      <c r="K46" s="52">
        <v>0</v>
      </c>
      <c r="L46" s="52">
        <v>0</v>
      </c>
      <c r="M46" s="268">
        <v>92234000000</v>
      </c>
    </row>
    <row r="47" spans="1:13" s="147" customFormat="1" ht="38.25">
      <c r="A47" s="51"/>
      <c r="B47" s="51" t="s">
        <v>2332</v>
      </c>
      <c r="C47" s="53" t="s">
        <v>2333</v>
      </c>
      <c r="D47" s="54">
        <v>40399</v>
      </c>
      <c r="E47" s="54">
        <v>40427</v>
      </c>
      <c r="F47" s="52" t="s">
        <v>1298</v>
      </c>
      <c r="G47" s="130">
        <v>10000</v>
      </c>
      <c r="H47" s="130">
        <v>0</v>
      </c>
      <c r="I47" s="57" t="s">
        <v>2334</v>
      </c>
      <c r="J47" s="52"/>
      <c r="K47" s="52">
        <v>0</v>
      </c>
      <c r="L47" s="52">
        <v>0</v>
      </c>
      <c r="M47" s="268">
        <v>92234000000</v>
      </c>
    </row>
    <row r="48" spans="1:13" s="147" customFormat="1" ht="38.25">
      <c r="A48" s="51"/>
      <c r="B48" s="51" t="s">
        <v>2335</v>
      </c>
      <c r="C48" s="53" t="s">
        <v>2336</v>
      </c>
      <c r="D48" s="54">
        <v>40399</v>
      </c>
      <c r="E48" s="54">
        <v>40427</v>
      </c>
      <c r="F48" s="52" t="s">
        <v>1298</v>
      </c>
      <c r="G48" s="130">
        <v>10000</v>
      </c>
      <c r="H48" s="130">
        <v>0</v>
      </c>
      <c r="I48" s="57" t="s">
        <v>2334</v>
      </c>
      <c r="J48" s="52"/>
      <c r="K48" s="52">
        <v>0</v>
      </c>
      <c r="L48" s="52">
        <v>0</v>
      </c>
      <c r="M48" s="268">
        <v>92234000000</v>
      </c>
    </row>
    <row r="49" spans="1:13" s="147" customFormat="1" ht="38.25">
      <c r="A49" s="51"/>
      <c r="B49" s="51" t="s">
        <v>2337</v>
      </c>
      <c r="C49" s="53" t="s">
        <v>2338</v>
      </c>
      <c r="D49" s="54">
        <v>40410</v>
      </c>
      <c r="E49" s="54">
        <v>40428</v>
      </c>
      <c r="F49" s="52" t="s">
        <v>1298</v>
      </c>
      <c r="G49" s="130">
        <v>10000</v>
      </c>
      <c r="H49" s="130">
        <v>0</v>
      </c>
      <c r="I49" s="57" t="s">
        <v>2334</v>
      </c>
      <c r="J49" s="52"/>
      <c r="K49" s="52">
        <v>0</v>
      </c>
      <c r="L49" s="52">
        <v>0</v>
      </c>
      <c r="M49" s="268">
        <v>92234000000</v>
      </c>
    </row>
    <row r="50" spans="1:14" s="159" customFormat="1" ht="12" customHeight="1">
      <c r="A50" s="49" t="s">
        <v>45</v>
      </c>
      <c r="B50" s="52"/>
      <c r="C50" s="52"/>
      <c r="D50" s="52"/>
      <c r="E50" s="52"/>
      <c r="F50" s="52"/>
      <c r="G50" s="62">
        <f>SUM(G45:G49)</f>
        <v>50000</v>
      </c>
      <c r="H50" s="62">
        <f>SUM(H45:H49)</f>
        <v>0</v>
      </c>
      <c r="I50" s="52"/>
      <c r="J50" s="52"/>
      <c r="K50" s="96">
        <f>SUM(K45:K49)</f>
        <v>0</v>
      </c>
      <c r="L50" s="96">
        <f>SUM(L45:L49)</f>
        <v>0</v>
      </c>
      <c r="M50" s="127"/>
      <c r="N50" s="52"/>
    </row>
    <row r="51" spans="1:14" s="159" customFormat="1" ht="12" customHeight="1">
      <c r="A51" s="49" t="s">
        <v>2339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27"/>
      <c r="N51" s="52"/>
    </row>
    <row r="52" spans="1:14" s="147" customFormat="1" ht="25.5">
      <c r="A52" s="51"/>
      <c r="B52" s="51" t="s">
        <v>2340</v>
      </c>
      <c r="C52" s="53" t="s">
        <v>2341</v>
      </c>
      <c r="D52" s="54">
        <v>40428</v>
      </c>
      <c r="E52" s="54">
        <v>40436</v>
      </c>
      <c r="F52" s="52" t="s">
        <v>47</v>
      </c>
      <c r="G52" s="130">
        <v>0</v>
      </c>
      <c r="H52" s="130">
        <v>0</v>
      </c>
      <c r="I52" s="57" t="s">
        <v>1322</v>
      </c>
      <c r="J52" s="376" t="s">
        <v>1314</v>
      </c>
      <c r="K52" s="52">
        <v>0</v>
      </c>
      <c r="L52" s="52">
        <v>0</v>
      </c>
      <c r="M52" s="268">
        <v>92222000000</v>
      </c>
      <c r="N52" s="52"/>
    </row>
    <row r="53" spans="1:14" s="147" customFormat="1" ht="25.5">
      <c r="A53" s="51"/>
      <c r="B53" s="51" t="s">
        <v>2342</v>
      </c>
      <c r="C53" s="53" t="s">
        <v>2343</v>
      </c>
      <c r="D53" s="54">
        <v>40428</v>
      </c>
      <c r="E53" s="54">
        <v>40435</v>
      </c>
      <c r="F53" s="52" t="s">
        <v>47</v>
      </c>
      <c r="G53" s="130">
        <v>0</v>
      </c>
      <c r="H53" s="130">
        <v>40000</v>
      </c>
      <c r="I53" s="57" t="s">
        <v>2344</v>
      </c>
      <c r="J53" s="376"/>
      <c r="K53" s="52">
        <v>0</v>
      </c>
      <c r="L53" s="52">
        <v>0</v>
      </c>
      <c r="M53" s="268">
        <v>92222000000</v>
      </c>
      <c r="N53" s="52"/>
    </row>
    <row r="54" spans="1:14" s="147" customFormat="1" ht="38.25">
      <c r="A54" s="51"/>
      <c r="B54" s="51" t="s">
        <v>2345</v>
      </c>
      <c r="C54" s="53" t="s">
        <v>2346</v>
      </c>
      <c r="D54" s="54">
        <v>40431</v>
      </c>
      <c r="E54" s="54">
        <v>40435</v>
      </c>
      <c r="F54" s="52" t="s">
        <v>47</v>
      </c>
      <c r="G54" s="130">
        <v>0</v>
      </c>
      <c r="H54" s="130">
        <v>5000</v>
      </c>
      <c r="I54" s="57" t="s">
        <v>2347</v>
      </c>
      <c r="J54" s="376"/>
      <c r="K54" s="52">
        <v>0</v>
      </c>
      <c r="L54" s="52">
        <v>0</v>
      </c>
      <c r="M54" s="268">
        <v>92234000000</v>
      </c>
      <c r="N54" s="52"/>
    </row>
    <row r="55" spans="1:14" s="147" customFormat="1" ht="66" customHeight="1">
      <c r="A55" s="51"/>
      <c r="B55" s="51" t="s">
        <v>2348</v>
      </c>
      <c r="C55" s="53" t="s">
        <v>2349</v>
      </c>
      <c r="D55" s="54">
        <v>40385</v>
      </c>
      <c r="E55" s="54">
        <v>40441</v>
      </c>
      <c r="F55" s="52" t="s">
        <v>47</v>
      </c>
      <c r="G55" s="130">
        <v>0</v>
      </c>
      <c r="H55" s="130">
        <v>500</v>
      </c>
      <c r="I55" s="57" t="s">
        <v>2350</v>
      </c>
      <c r="J55" s="376"/>
      <c r="K55" s="52">
        <v>0</v>
      </c>
      <c r="L55" s="52">
        <v>0</v>
      </c>
      <c r="M55" s="268">
        <v>92220000000</v>
      </c>
      <c r="N55" s="52"/>
    </row>
    <row r="56" spans="1:14" s="159" customFormat="1" ht="21" customHeight="1">
      <c r="A56" s="49" t="s">
        <v>15</v>
      </c>
      <c r="B56" s="62"/>
      <c r="C56" s="240"/>
      <c r="D56" s="65"/>
      <c r="E56" s="65"/>
      <c r="F56" s="62"/>
      <c r="G56" s="62">
        <f>SUM(G52:G55)</f>
        <v>0</v>
      </c>
      <c r="H56" s="62">
        <f>SUM(H52:H55)</f>
        <v>45500</v>
      </c>
      <c r="I56" s="240"/>
      <c r="J56" s="105"/>
      <c r="K56" s="62">
        <f>SUM(K52:K55)</f>
        <v>0</v>
      </c>
      <c r="L56" s="62">
        <f>SUM(L52:L55)</f>
        <v>0</v>
      </c>
      <c r="M56" s="245"/>
      <c r="N56" s="62"/>
    </row>
    <row r="57" spans="1:14" s="159" customFormat="1" ht="18" customHeight="1">
      <c r="A57" s="49" t="s">
        <v>79</v>
      </c>
      <c r="B57" s="52"/>
      <c r="C57" s="58"/>
      <c r="D57" s="55"/>
      <c r="E57" s="55"/>
      <c r="F57" s="52"/>
      <c r="G57" s="52"/>
      <c r="H57" s="52"/>
      <c r="I57" s="58"/>
      <c r="J57" s="103"/>
      <c r="K57" s="52"/>
      <c r="L57" s="52"/>
      <c r="M57" s="198"/>
      <c r="N57" s="52"/>
    </row>
    <row r="58" spans="1:13" s="159" customFormat="1" ht="15.75" customHeight="1">
      <c r="A58" s="52"/>
      <c r="B58" s="58"/>
      <c r="C58" s="58"/>
      <c r="D58" s="52"/>
      <c r="E58" s="52"/>
      <c r="F58" s="52"/>
      <c r="G58" s="52">
        <v>0</v>
      </c>
      <c r="H58" s="52"/>
      <c r="I58" s="52"/>
      <c r="J58" s="103"/>
      <c r="K58" s="52">
        <v>0</v>
      </c>
      <c r="L58" s="52">
        <v>0</v>
      </c>
      <c r="M58" s="198"/>
    </row>
    <row r="59" spans="1:13" s="159" customFormat="1" ht="11.25" customHeight="1">
      <c r="A59" s="52"/>
      <c r="B59" s="58"/>
      <c r="C59" s="58"/>
      <c r="D59" s="52"/>
      <c r="E59" s="52"/>
      <c r="F59" s="52"/>
      <c r="G59" s="52">
        <v>0</v>
      </c>
      <c r="H59" s="52"/>
      <c r="I59" s="52"/>
      <c r="J59" s="103"/>
      <c r="K59" s="52">
        <v>0</v>
      </c>
      <c r="L59" s="52">
        <v>0</v>
      </c>
      <c r="M59" s="198"/>
    </row>
    <row r="60" spans="1:12" s="159" customFormat="1" ht="15.75" customHeight="1">
      <c r="A60" s="49" t="s">
        <v>15</v>
      </c>
      <c r="B60" s="240"/>
      <c r="C60" s="240"/>
      <c r="D60" s="62"/>
      <c r="E60" s="62"/>
      <c r="F60" s="62"/>
      <c r="G60" s="52">
        <f>SUM(G58:G59)</f>
        <v>0</v>
      </c>
      <c r="H60" s="62">
        <f>SUM(H58:H59)</f>
        <v>0</v>
      </c>
      <c r="I60" s="62"/>
      <c r="J60" s="105"/>
      <c r="K60" s="62">
        <f>SUM(K58:K59)</f>
        <v>0</v>
      </c>
      <c r="L60" s="62">
        <f>SUM(L58:L59)</f>
        <v>0</v>
      </c>
    </row>
    <row r="61" spans="1:12" s="159" customFormat="1" ht="27.75" customHeight="1">
      <c r="A61" s="49" t="s">
        <v>80</v>
      </c>
      <c r="B61" s="52"/>
      <c r="C61" s="58"/>
      <c r="D61" s="55"/>
      <c r="E61" s="55"/>
      <c r="F61" s="52"/>
      <c r="G61" s="52"/>
      <c r="H61" s="52"/>
      <c r="I61" s="58"/>
      <c r="J61" s="103"/>
      <c r="K61" s="52"/>
      <c r="L61" s="52"/>
    </row>
    <row r="62" spans="1:12" s="159" customFormat="1" ht="12.75">
      <c r="A62" s="52"/>
      <c r="B62" s="52"/>
      <c r="C62" s="58"/>
      <c r="D62" s="52"/>
      <c r="E62" s="52"/>
      <c r="F62" s="52"/>
      <c r="G62" s="52">
        <v>0</v>
      </c>
      <c r="H62" s="52">
        <v>0</v>
      </c>
      <c r="I62" s="58"/>
      <c r="J62" s="103"/>
      <c r="K62" s="52">
        <v>0</v>
      </c>
      <c r="L62" s="52">
        <v>0</v>
      </c>
    </row>
    <row r="63" spans="1:15" s="159" customFormat="1" ht="27.75" customHeight="1">
      <c r="A63" s="49" t="s">
        <v>15</v>
      </c>
      <c r="B63" s="62"/>
      <c r="C63" s="240"/>
      <c r="D63" s="65"/>
      <c r="E63" s="65"/>
      <c r="F63" s="62"/>
      <c r="G63" s="62">
        <f>SUM(G62)</f>
        <v>0</v>
      </c>
      <c r="H63" s="62">
        <f>SUM(H62)</f>
        <v>0</v>
      </c>
      <c r="I63" s="240"/>
      <c r="J63" s="62"/>
      <c r="K63" s="62">
        <f>SUM(K62)</f>
        <v>0</v>
      </c>
      <c r="L63" s="62">
        <f>SUM(L62)</f>
        <v>0</v>
      </c>
      <c r="M63" s="105"/>
      <c r="N63" s="62"/>
      <c r="O63" s="62"/>
    </row>
    <row r="64" spans="1:14" s="167" customFormat="1" ht="15.75">
      <c r="A64" s="100" t="s">
        <v>46</v>
      </c>
      <c r="B64" s="165"/>
      <c r="C64" s="165"/>
      <c r="D64" s="165"/>
      <c r="E64" s="165"/>
      <c r="F64" s="165"/>
      <c r="G64" s="265">
        <f>SUM(G63,G56,G50,G43,G38,G35,G30,G17,G11,G6)</f>
        <v>60000</v>
      </c>
      <c r="H64" s="265">
        <f>SUM(H63,H60,H56,H50,H43,H38,H35,H30,H17,H11,H6)</f>
        <v>463000</v>
      </c>
      <c r="I64" s="165"/>
      <c r="J64" s="165"/>
      <c r="K64" s="165">
        <f>SUM(K63,K60,K56,K50,K43,K38,K35,K30,K17,K11,K6)</f>
        <v>0</v>
      </c>
      <c r="L64" s="165">
        <f>SUM(L63,L60,L56,L50,L43,L38,L35,L30,L17,L11,L6)</f>
        <v>391500</v>
      </c>
      <c r="M64" s="165"/>
      <c r="N64" s="165"/>
    </row>
    <row r="65" spans="1:20" s="159" customFormat="1" ht="25.5" customHeight="1">
      <c r="A65" s="51"/>
      <c r="B65" s="52"/>
      <c r="C65" s="52"/>
      <c r="D65" s="52"/>
      <c r="E65" s="52"/>
      <c r="F65" s="58"/>
      <c r="G65" s="55"/>
      <c r="H65" s="52"/>
      <c r="I65" s="52"/>
      <c r="J65" s="52"/>
      <c r="K65" s="52"/>
      <c r="L65" s="50"/>
      <c r="M65" s="50"/>
      <c r="N65" s="50"/>
      <c r="O65" s="50"/>
      <c r="P65" s="50"/>
      <c r="Q65" s="50"/>
      <c r="R65" s="103"/>
      <c r="S65" s="52"/>
      <c r="T65" s="52"/>
    </row>
    <row r="66" spans="15:20" ht="12.75">
      <c r="O66" s="158"/>
      <c r="P66" s="158"/>
      <c r="Q66" s="158"/>
      <c r="R66" s="158"/>
      <c r="S66" s="158"/>
      <c r="T66" s="15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7"/>
  <sheetViews>
    <sheetView view="pageBreakPreview" zoomScale="90" zoomScaleNormal="60" zoomScaleSheetLayoutView="90" zoomScalePageLayoutView="0" workbookViewId="0" topLeftCell="D1">
      <pane ySplit="1575" topLeftCell="A432" activePane="bottomLeft" state="split"/>
      <selection pane="topLeft" activeCell="A1" sqref="A1:IV16384"/>
      <selection pane="bottomLeft" activeCell="L455" sqref="L455"/>
    </sheetView>
  </sheetViews>
  <sheetFormatPr defaultColWidth="9.00390625" defaultRowHeight="12.75"/>
  <cols>
    <col min="1" max="1" width="16.125" style="2" customWidth="1"/>
    <col min="2" max="2" width="12.00390625" style="2" customWidth="1"/>
    <col min="3" max="3" width="22.375" style="2" customWidth="1"/>
    <col min="4" max="4" width="14.00390625" style="2" customWidth="1"/>
    <col min="5" max="5" width="15.25390625" style="2" customWidth="1"/>
    <col min="6" max="6" width="14.00390625" style="2" customWidth="1"/>
    <col min="7" max="7" width="9.25390625" style="2" customWidth="1"/>
    <col min="8" max="8" width="10.25390625" style="2" customWidth="1"/>
    <col min="9" max="9" width="29.125" style="41" customWidth="1"/>
    <col min="10" max="10" width="10.25390625" style="2" customWidth="1"/>
    <col min="11" max="11" width="8.375" style="2" customWidth="1"/>
    <col min="12" max="12" width="10.875" style="2" customWidth="1"/>
    <col min="13" max="13" width="12.25390625" style="333" customWidth="1"/>
    <col min="14" max="16384" width="9.125" style="2" customWidth="1"/>
  </cols>
  <sheetData>
    <row r="1" spans="1:13" ht="36.75" customHeight="1">
      <c r="A1" s="390" t="s">
        <v>38</v>
      </c>
      <c r="B1" s="393"/>
      <c r="C1" s="393"/>
      <c r="D1" s="393"/>
      <c r="E1" s="393"/>
      <c r="F1" s="393"/>
      <c r="G1" s="393"/>
      <c r="H1" s="393"/>
      <c r="I1" s="393"/>
      <c r="J1" s="394"/>
      <c r="K1" s="1"/>
      <c r="M1" s="199"/>
    </row>
    <row r="2" spans="1:13" s="126" customFormat="1" ht="72.75" customHeight="1">
      <c r="A2" s="4"/>
      <c r="B2" s="5" t="s">
        <v>87</v>
      </c>
      <c r="C2" s="6" t="s">
        <v>29</v>
      </c>
      <c r="D2" s="5" t="s">
        <v>59</v>
      </c>
      <c r="E2" s="5" t="s">
        <v>30</v>
      </c>
      <c r="F2" s="5" t="s">
        <v>61</v>
      </c>
      <c r="G2" s="6" t="s">
        <v>32</v>
      </c>
      <c r="H2" s="6" t="s">
        <v>60</v>
      </c>
      <c r="I2" s="6" t="s">
        <v>28</v>
      </c>
      <c r="J2" s="5" t="s">
        <v>58</v>
      </c>
      <c r="K2" s="7" t="s">
        <v>36</v>
      </c>
      <c r="L2" s="187" t="s">
        <v>37</v>
      </c>
      <c r="M2" s="200" t="s">
        <v>62</v>
      </c>
    </row>
    <row r="3" spans="1:13" ht="15.75">
      <c r="A3" s="47" t="s">
        <v>35</v>
      </c>
      <c r="B3" s="9"/>
      <c r="C3" s="10"/>
      <c r="D3" s="11"/>
      <c r="E3" s="12"/>
      <c r="F3" s="48"/>
      <c r="G3" s="11">
        <f>G454</f>
        <v>745300</v>
      </c>
      <c r="H3" s="11">
        <f>H454</f>
        <v>3304500</v>
      </c>
      <c r="I3" s="11"/>
      <c r="J3" s="11"/>
      <c r="K3" s="11">
        <f>K454</f>
        <v>10000</v>
      </c>
      <c r="L3" s="188">
        <f>L454</f>
        <v>46000</v>
      </c>
      <c r="M3" s="78"/>
    </row>
    <row r="4" spans="1:13" s="164" customFormat="1" ht="13.5" customHeight="1">
      <c r="A4" s="13" t="s">
        <v>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89"/>
      <c r="M4" s="201"/>
    </row>
    <row r="5" spans="1:13" s="140" customFormat="1" ht="27.75" customHeight="1">
      <c r="A5" s="51"/>
      <c r="B5" s="52" t="s">
        <v>559</v>
      </c>
      <c r="C5" s="146" t="s">
        <v>560</v>
      </c>
      <c r="D5" s="55">
        <v>40203</v>
      </c>
      <c r="E5" s="55" t="s">
        <v>561</v>
      </c>
      <c r="F5" s="52" t="s">
        <v>47</v>
      </c>
      <c r="G5" s="52">
        <v>0</v>
      </c>
      <c r="H5" s="52">
        <v>40000</v>
      </c>
      <c r="I5" s="57" t="s">
        <v>64</v>
      </c>
      <c r="J5" s="50"/>
      <c r="K5" s="50">
        <v>0</v>
      </c>
      <c r="L5" s="52">
        <v>0</v>
      </c>
      <c r="M5" s="139">
        <v>92401000000</v>
      </c>
    </row>
    <row r="6" spans="1:13" s="140" customFormat="1" ht="17.25" customHeight="1">
      <c r="A6" s="51"/>
      <c r="B6" s="52" t="s">
        <v>562</v>
      </c>
      <c r="C6" s="146" t="s">
        <v>31</v>
      </c>
      <c r="D6" s="55">
        <v>40200</v>
      </c>
      <c r="E6" s="55">
        <v>40204</v>
      </c>
      <c r="F6" s="52" t="s">
        <v>47</v>
      </c>
      <c r="G6" s="52">
        <v>0</v>
      </c>
      <c r="H6" s="52">
        <v>40000</v>
      </c>
      <c r="I6" s="57" t="s">
        <v>56</v>
      </c>
      <c r="J6" s="50"/>
      <c r="K6" s="50">
        <v>0</v>
      </c>
      <c r="L6" s="52">
        <v>0</v>
      </c>
      <c r="M6" s="139">
        <v>92401000000</v>
      </c>
    </row>
    <row r="7" spans="1:13" s="140" customFormat="1" ht="27" customHeight="1">
      <c r="A7" s="51"/>
      <c r="B7" s="52" t="s">
        <v>563</v>
      </c>
      <c r="C7" s="146" t="s">
        <v>564</v>
      </c>
      <c r="D7" s="55">
        <v>40199</v>
      </c>
      <c r="E7" s="55">
        <v>40204</v>
      </c>
      <c r="F7" s="52" t="s">
        <v>47</v>
      </c>
      <c r="G7" s="52">
        <v>0</v>
      </c>
      <c r="H7" s="52">
        <v>4000</v>
      </c>
      <c r="I7" s="57" t="s">
        <v>24</v>
      </c>
      <c r="J7" s="50">
        <v>0</v>
      </c>
      <c r="K7" s="50">
        <v>0</v>
      </c>
      <c r="L7" s="52">
        <v>0</v>
      </c>
      <c r="M7" s="139">
        <v>92401000000</v>
      </c>
    </row>
    <row r="8" spans="1:13" s="140" customFormat="1" ht="15" customHeight="1">
      <c r="A8" s="51"/>
      <c r="B8" s="52" t="s">
        <v>565</v>
      </c>
      <c r="C8" s="146" t="s">
        <v>566</v>
      </c>
      <c r="D8" s="55">
        <v>40200</v>
      </c>
      <c r="E8" s="55">
        <v>40204</v>
      </c>
      <c r="F8" s="52" t="s">
        <v>47</v>
      </c>
      <c r="G8" s="52">
        <v>0</v>
      </c>
      <c r="H8" s="52">
        <v>2000</v>
      </c>
      <c r="I8" s="50" t="s">
        <v>567</v>
      </c>
      <c r="J8" s="50">
        <v>0</v>
      </c>
      <c r="K8" s="50">
        <v>0</v>
      </c>
      <c r="L8" s="52">
        <v>2000</v>
      </c>
      <c r="M8" s="139">
        <v>92401000000</v>
      </c>
    </row>
    <row r="9" spans="1:13" s="140" customFormat="1" ht="17.25" customHeight="1">
      <c r="A9" s="51"/>
      <c r="B9" s="52" t="s">
        <v>568</v>
      </c>
      <c r="C9" s="146" t="s">
        <v>569</v>
      </c>
      <c r="D9" s="55">
        <v>40196</v>
      </c>
      <c r="E9" s="55">
        <v>40197</v>
      </c>
      <c r="F9" s="52" t="s">
        <v>47</v>
      </c>
      <c r="G9" s="52">
        <v>0</v>
      </c>
      <c r="H9" s="52">
        <v>40000</v>
      </c>
      <c r="I9" s="57" t="s">
        <v>65</v>
      </c>
      <c r="J9" s="50"/>
      <c r="K9" s="50">
        <v>0</v>
      </c>
      <c r="L9" s="52">
        <v>0</v>
      </c>
      <c r="M9" s="139">
        <v>92401000000</v>
      </c>
    </row>
    <row r="10" spans="1:13" s="140" customFormat="1" ht="15" customHeight="1">
      <c r="A10" s="51"/>
      <c r="B10" s="52" t="s">
        <v>570</v>
      </c>
      <c r="C10" s="146" t="s">
        <v>571</v>
      </c>
      <c r="D10" s="55">
        <v>40193</v>
      </c>
      <c r="E10" s="55">
        <v>40197</v>
      </c>
      <c r="F10" s="52" t="s">
        <v>47</v>
      </c>
      <c r="G10" s="52">
        <v>0</v>
      </c>
      <c r="H10" s="52">
        <v>0</v>
      </c>
      <c r="I10" s="50" t="s">
        <v>572</v>
      </c>
      <c r="J10" s="50" t="s">
        <v>54</v>
      </c>
      <c r="K10" s="50">
        <v>0</v>
      </c>
      <c r="L10" s="52">
        <v>0</v>
      </c>
      <c r="M10" s="139">
        <v>92401000000</v>
      </c>
    </row>
    <row r="11" spans="1:13" s="140" customFormat="1" ht="42.75" customHeight="1">
      <c r="A11" s="51"/>
      <c r="B11" s="52" t="s">
        <v>573</v>
      </c>
      <c r="C11" s="146" t="s">
        <v>574</v>
      </c>
      <c r="D11" s="55">
        <v>40193</v>
      </c>
      <c r="E11" s="55">
        <v>40197</v>
      </c>
      <c r="F11" s="52" t="s">
        <v>47</v>
      </c>
      <c r="G11" s="52">
        <v>0</v>
      </c>
      <c r="H11" s="52">
        <v>4000</v>
      </c>
      <c r="I11" s="57" t="s">
        <v>575</v>
      </c>
      <c r="J11" s="50">
        <v>0</v>
      </c>
      <c r="K11" s="50">
        <v>0</v>
      </c>
      <c r="L11" s="52">
        <v>0</v>
      </c>
      <c r="M11" s="139">
        <v>92401000000</v>
      </c>
    </row>
    <row r="12" spans="1:13" s="140" customFormat="1" ht="15" customHeight="1">
      <c r="A12" s="51"/>
      <c r="B12" s="52" t="s">
        <v>576</v>
      </c>
      <c r="C12" s="146" t="s">
        <v>577</v>
      </c>
      <c r="D12" s="55">
        <v>40191</v>
      </c>
      <c r="E12" s="55">
        <v>40197</v>
      </c>
      <c r="F12" s="52" t="s">
        <v>47</v>
      </c>
      <c r="G12" s="52">
        <v>0</v>
      </c>
      <c r="H12" s="52">
        <v>2000</v>
      </c>
      <c r="I12" s="50" t="s">
        <v>578</v>
      </c>
      <c r="J12" s="50">
        <v>0</v>
      </c>
      <c r="K12" s="50">
        <v>0</v>
      </c>
      <c r="L12" s="52">
        <v>0</v>
      </c>
      <c r="M12" s="139">
        <v>92401000000</v>
      </c>
    </row>
    <row r="13" spans="1:13" s="140" customFormat="1" ht="15" customHeight="1">
      <c r="A13" s="51"/>
      <c r="B13" s="52" t="s">
        <v>579</v>
      </c>
      <c r="C13" s="146" t="s">
        <v>580</v>
      </c>
      <c r="D13" s="55">
        <v>40192</v>
      </c>
      <c r="E13" s="55">
        <v>40204</v>
      </c>
      <c r="F13" s="52" t="s">
        <v>47</v>
      </c>
      <c r="G13" s="52">
        <v>0</v>
      </c>
      <c r="H13" s="52">
        <v>0</v>
      </c>
      <c r="I13" s="50" t="s">
        <v>55</v>
      </c>
      <c r="J13" s="50" t="s">
        <v>54</v>
      </c>
      <c r="K13" s="50">
        <v>0</v>
      </c>
      <c r="L13" s="52">
        <v>0</v>
      </c>
      <c r="M13" s="139">
        <v>92401000000</v>
      </c>
    </row>
    <row r="14" spans="1:13" s="140" customFormat="1" ht="15" customHeight="1">
      <c r="A14" s="51"/>
      <c r="B14" s="52" t="s">
        <v>581</v>
      </c>
      <c r="C14" s="146" t="s">
        <v>10</v>
      </c>
      <c r="D14" s="55">
        <v>40192</v>
      </c>
      <c r="E14" s="55">
        <v>40204</v>
      </c>
      <c r="F14" s="52" t="s">
        <v>47</v>
      </c>
      <c r="G14" s="52">
        <v>0</v>
      </c>
      <c r="H14" s="52">
        <v>40000</v>
      </c>
      <c r="I14" s="50" t="s">
        <v>56</v>
      </c>
      <c r="J14" s="50"/>
      <c r="K14" s="50">
        <v>0</v>
      </c>
      <c r="L14" s="52">
        <v>0</v>
      </c>
      <c r="M14" s="139">
        <v>92401000000</v>
      </c>
    </row>
    <row r="15" spans="1:13" s="140" customFormat="1" ht="15" customHeight="1">
      <c r="A15" s="51"/>
      <c r="B15" s="52" t="s">
        <v>582</v>
      </c>
      <c r="C15" s="146" t="s">
        <v>583</v>
      </c>
      <c r="D15" s="55">
        <v>40192</v>
      </c>
      <c r="E15" s="55">
        <v>40470</v>
      </c>
      <c r="F15" s="52" t="s">
        <v>47</v>
      </c>
      <c r="G15" s="52">
        <v>0</v>
      </c>
      <c r="H15" s="52">
        <v>40000</v>
      </c>
      <c r="I15" s="50" t="s">
        <v>56</v>
      </c>
      <c r="J15" s="50"/>
      <c r="K15" s="50">
        <v>0</v>
      </c>
      <c r="L15" s="52">
        <v>0</v>
      </c>
      <c r="M15" s="139">
        <v>92401000000</v>
      </c>
    </row>
    <row r="16" spans="1:13" s="140" customFormat="1" ht="15" customHeight="1">
      <c r="A16" s="51"/>
      <c r="B16" s="52" t="s">
        <v>584</v>
      </c>
      <c r="C16" s="146" t="s">
        <v>585</v>
      </c>
      <c r="D16" s="55">
        <v>40192</v>
      </c>
      <c r="E16" s="55">
        <v>40197</v>
      </c>
      <c r="F16" s="52" t="s">
        <v>47</v>
      </c>
      <c r="G16" s="52">
        <v>0</v>
      </c>
      <c r="H16" s="52">
        <v>2000</v>
      </c>
      <c r="I16" s="50" t="s">
        <v>586</v>
      </c>
      <c r="J16" s="50"/>
      <c r="K16" s="50">
        <v>0</v>
      </c>
      <c r="L16" s="52">
        <v>0</v>
      </c>
      <c r="M16" s="139">
        <v>92401000000</v>
      </c>
    </row>
    <row r="17" spans="1:13" s="140" customFormat="1" ht="15" customHeight="1">
      <c r="A17" s="51"/>
      <c r="B17" s="52" t="s">
        <v>587</v>
      </c>
      <c r="C17" s="146" t="s">
        <v>588</v>
      </c>
      <c r="D17" s="55">
        <v>40191</v>
      </c>
      <c r="E17" s="55">
        <v>40197</v>
      </c>
      <c r="F17" s="52" t="s">
        <v>47</v>
      </c>
      <c r="G17" s="52">
        <v>0</v>
      </c>
      <c r="H17" s="52">
        <v>2000</v>
      </c>
      <c r="I17" s="50" t="s">
        <v>589</v>
      </c>
      <c r="J17" s="50"/>
      <c r="K17" s="50">
        <v>0</v>
      </c>
      <c r="L17" s="52">
        <v>2000</v>
      </c>
      <c r="M17" s="139">
        <v>92401000000</v>
      </c>
    </row>
    <row r="18" spans="1:13" s="140" customFormat="1" ht="15" customHeight="1">
      <c r="A18" s="51"/>
      <c r="B18" s="52" t="s">
        <v>590</v>
      </c>
      <c r="C18" s="146" t="s">
        <v>591</v>
      </c>
      <c r="D18" s="55">
        <v>40191</v>
      </c>
      <c r="E18" s="55">
        <v>40197</v>
      </c>
      <c r="F18" s="52" t="s">
        <v>47</v>
      </c>
      <c r="G18" s="52">
        <v>0</v>
      </c>
      <c r="H18" s="52">
        <v>2000</v>
      </c>
      <c r="I18" s="50" t="s">
        <v>592</v>
      </c>
      <c r="J18" s="50"/>
      <c r="K18" s="50">
        <v>0</v>
      </c>
      <c r="L18" s="52">
        <v>2000</v>
      </c>
      <c r="M18" s="139">
        <v>92401000000</v>
      </c>
    </row>
    <row r="19" spans="1:13" s="140" customFormat="1" ht="12.75">
      <c r="A19" s="51"/>
      <c r="B19" s="52" t="s">
        <v>593</v>
      </c>
      <c r="C19" s="146" t="s">
        <v>594</v>
      </c>
      <c r="D19" s="55">
        <v>40191</v>
      </c>
      <c r="E19" s="55">
        <v>40197</v>
      </c>
      <c r="F19" s="52" t="s">
        <v>47</v>
      </c>
      <c r="G19" s="52">
        <v>0</v>
      </c>
      <c r="H19" s="52">
        <v>2000</v>
      </c>
      <c r="I19" s="50" t="s">
        <v>595</v>
      </c>
      <c r="J19" s="50"/>
      <c r="K19" s="50">
        <v>0</v>
      </c>
      <c r="L19" s="52">
        <v>0</v>
      </c>
      <c r="M19" s="139">
        <v>92401000000</v>
      </c>
    </row>
    <row r="20" spans="1:13" s="140" customFormat="1" ht="12.75">
      <c r="A20" s="342"/>
      <c r="B20" s="52" t="s">
        <v>1582</v>
      </c>
      <c r="C20" s="146" t="s">
        <v>1476</v>
      </c>
      <c r="D20" s="55">
        <v>40205</v>
      </c>
      <c r="E20" s="55">
        <v>40207</v>
      </c>
      <c r="F20" s="52" t="s">
        <v>5</v>
      </c>
      <c r="G20" s="52">
        <v>10000</v>
      </c>
      <c r="H20" s="52">
        <v>0</v>
      </c>
      <c r="I20" s="50" t="s">
        <v>56</v>
      </c>
      <c r="J20" s="52"/>
      <c r="K20" s="161">
        <v>0</v>
      </c>
      <c r="L20" s="161">
        <v>0</v>
      </c>
      <c r="M20" s="139">
        <v>92401000000</v>
      </c>
    </row>
    <row r="21" spans="1:13" s="42" customFormat="1" ht="13.5" customHeight="1">
      <c r="A21" s="21" t="s">
        <v>45</v>
      </c>
      <c r="B21" s="1"/>
      <c r="C21" s="22"/>
      <c r="D21" s="22"/>
      <c r="E21" s="22"/>
      <c r="F21" s="22"/>
      <c r="G21" s="22">
        <f>SUM(G5:G20)</f>
        <v>10000</v>
      </c>
      <c r="H21" s="22">
        <f>SUM(H5:H20)</f>
        <v>220000</v>
      </c>
      <c r="I21" s="22"/>
      <c r="J21" s="22"/>
      <c r="K21" s="22">
        <f>SUM(K5:K20)</f>
        <v>0</v>
      </c>
      <c r="L21" s="191">
        <f>SUM(L5:L20)</f>
        <v>6000</v>
      </c>
      <c r="M21" s="77"/>
    </row>
    <row r="22" spans="1:13" s="67" customFormat="1" ht="12.75">
      <c r="A22" s="11" t="s">
        <v>40</v>
      </c>
      <c r="B22" s="16"/>
      <c r="C22" s="17"/>
      <c r="D22" s="16"/>
      <c r="E22" s="16"/>
      <c r="F22" s="16"/>
      <c r="G22" s="16"/>
      <c r="H22" s="16"/>
      <c r="I22" s="19"/>
      <c r="J22" s="16"/>
      <c r="K22" s="16"/>
      <c r="L22" s="190"/>
      <c r="M22" s="202"/>
    </row>
    <row r="23" spans="1:13" s="147" customFormat="1" ht="25.5">
      <c r="A23" s="267"/>
      <c r="B23" s="52" t="s">
        <v>596</v>
      </c>
      <c r="C23" s="50" t="s">
        <v>597</v>
      </c>
      <c r="D23" s="55">
        <v>40198</v>
      </c>
      <c r="E23" s="55">
        <v>40211</v>
      </c>
      <c r="F23" s="52" t="s">
        <v>47</v>
      </c>
      <c r="G23" s="52">
        <v>0</v>
      </c>
      <c r="H23" s="52">
        <v>4000</v>
      </c>
      <c r="I23" s="57" t="s">
        <v>598</v>
      </c>
      <c r="J23" s="50"/>
      <c r="K23" s="50">
        <v>0</v>
      </c>
      <c r="L23" s="50">
        <v>0</v>
      </c>
      <c r="M23" s="139">
        <v>92401000000</v>
      </c>
    </row>
    <row r="24" spans="1:13" s="147" customFormat="1" ht="15">
      <c r="A24" s="267"/>
      <c r="B24" s="52" t="s">
        <v>599</v>
      </c>
      <c r="C24" s="50" t="s">
        <v>597</v>
      </c>
      <c r="D24" s="55">
        <v>40198</v>
      </c>
      <c r="E24" s="55">
        <v>40211</v>
      </c>
      <c r="F24" s="52" t="s">
        <v>47</v>
      </c>
      <c r="G24" s="52">
        <v>0</v>
      </c>
      <c r="H24" s="52">
        <v>40000</v>
      </c>
      <c r="I24" s="57" t="s">
        <v>6</v>
      </c>
      <c r="J24" s="50"/>
      <c r="K24" s="50">
        <v>0</v>
      </c>
      <c r="L24" s="50">
        <v>0</v>
      </c>
      <c r="M24" s="139">
        <v>92401000000</v>
      </c>
    </row>
    <row r="25" spans="1:13" s="147" customFormat="1" ht="38.25">
      <c r="A25" s="267"/>
      <c r="B25" s="52" t="s">
        <v>600</v>
      </c>
      <c r="C25" s="50" t="s">
        <v>601</v>
      </c>
      <c r="D25" s="55">
        <v>40543</v>
      </c>
      <c r="E25" s="55">
        <v>40211</v>
      </c>
      <c r="F25" s="52" t="s">
        <v>47</v>
      </c>
      <c r="G25" s="52">
        <v>0</v>
      </c>
      <c r="H25" s="52">
        <v>500</v>
      </c>
      <c r="I25" s="57" t="s">
        <v>602</v>
      </c>
      <c r="J25" s="50"/>
      <c r="K25" s="50">
        <v>0</v>
      </c>
      <c r="L25" s="50">
        <v>0</v>
      </c>
      <c r="M25" s="139">
        <v>92401000000</v>
      </c>
    </row>
    <row r="26" spans="1:13" s="140" customFormat="1" ht="15" customHeight="1">
      <c r="A26" s="51"/>
      <c r="B26" s="52" t="s">
        <v>603</v>
      </c>
      <c r="C26" s="146" t="s">
        <v>604</v>
      </c>
      <c r="D26" s="55">
        <v>40210</v>
      </c>
      <c r="E26" s="55"/>
      <c r="F26" s="52" t="s">
        <v>5</v>
      </c>
      <c r="G26" s="52">
        <v>0</v>
      </c>
      <c r="H26" s="52">
        <v>0</v>
      </c>
      <c r="I26" s="50" t="s">
        <v>55</v>
      </c>
      <c r="J26" s="50" t="s">
        <v>910</v>
      </c>
      <c r="K26" s="50">
        <v>0</v>
      </c>
      <c r="L26" s="52">
        <v>0</v>
      </c>
      <c r="M26" s="139">
        <v>92401000000</v>
      </c>
    </row>
    <row r="27" spans="1:13" s="140" customFormat="1" ht="15" customHeight="1">
      <c r="A27" s="51"/>
      <c r="B27" s="52" t="s">
        <v>605</v>
      </c>
      <c r="C27" s="146" t="s">
        <v>606</v>
      </c>
      <c r="D27" s="55">
        <v>40210</v>
      </c>
      <c r="E27" s="55"/>
      <c r="F27" s="52" t="s">
        <v>5</v>
      </c>
      <c r="G27" s="52">
        <v>10000</v>
      </c>
      <c r="H27" s="52">
        <v>0</v>
      </c>
      <c r="I27" s="50" t="s">
        <v>55</v>
      </c>
      <c r="J27" s="50"/>
      <c r="K27" s="50">
        <v>0</v>
      </c>
      <c r="L27" s="52">
        <v>0</v>
      </c>
      <c r="M27" s="139">
        <v>92401000000</v>
      </c>
    </row>
    <row r="28" spans="1:13" s="140" customFormat="1" ht="15" customHeight="1">
      <c r="A28" s="51"/>
      <c r="B28" s="52" t="s">
        <v>607</v>
      </c>
      <c r="C28" s="146" t="s">
        <v>608</v>
      </c>
      <c r="D28" s="55">
        <v>40210</v>
      </c>
      <c r="E28" s="55"/>
      <c r="F28" s="52" t="s">
        <v>5</v>
      </c>
      <c r="G28" s="52">
        <v>10000</v>
      </c>
      <c r="H28" s="52">
        <v>0</v>
      </c>
      <c r="I28" s="50" t="s">
        <v>55</v>
      </c>
      <c r="J28" s="50"/>
      <c r="K28" s="50">
        <v>0</v>
      </c>
      <c r="L28" s="52">
        <v>0</v>
      </c>
      <c r="M28" s="139">
        <v>92401000000</v>
      </c>
    </row>
    <row r="29" spans="1:13" s="140" customFormat="1" ht="27" customHeight="1">
      <c r="A29" s="51"/>
      <c r="B29" s="52" t="s">
        <v>609</v>
      </c>
      <c r="C29" s="146" t="s">
        <v>610</v>
      </c>
      <c r="D29" s="55">
        <v>40204</v>
      </c>
      <c r="E29" s="55"/>
      <c r="F29" s="52" t="s">
        <v>5</v>
      </c>
      <c r="G29" s="52">
        <v>0</v>
      </c>
      <c r="H29" s="52">
        <v>0</v>
      </c>
      <c r="I29" s="57" t="s">
        <v>6</v>
      </c>
      <c r="J29" s="50" t="s">
        <v>54</v>
      </c>
      <c r="K29" s="50">
        <v>0</v>
      </c>
      <c r="L29" s="52">
        <v>0</v>
      </c>
      <c r="M29" s="139">
        <v>92401000000</v>
      </c>
    </row>
    <row r="30" spans="1:13" s="140" customFormat="1" ht="42.75" customHeight="1">
      <c r="A30" s="51"/>
      <c r="B30" s="51" t="s">
        <v>611</v>
      </c>
      <c r="C30" s="146" t="s">
        <v>597</v>
      </c>
      <c r="D30" s="55">
        <v>40203</v>
      </c>
      <c r="E30" s="55">
        <v>40211</v>
      </c>
      <c r="F30" s="52" t="s">
        <v>47</v>
      </c>
      <c r="G30" s="52">
        <v>0</v>
      </c>
      <c r="H30" s="52">
        <v>4000</v>
      </c>
      <c r="I30" s="57" t="s">
        <v>612</v>
      </c>
      <c r="J30" s="50"/>
      <c r="K30" s="50">
        <v>0</v>
      </c>
      <c r="L30" s="52">
        <v>0</v>
      </c>
      <c r="M30" s="139">
        <v>92401000000</v>
      </c>
    </row>
    <row r="31" spans="1:13" s="140" customFormat="1" ht="39" customHeight="1">
      <c r="A31" s="51"/>
      <c r="B31" s="52" t="s">
        <v>559</v>
      </c>
      <c r="C31" s="146" t="s">
        <v>560</v>
      </c>
      <c r="D31" s="55">
        <v>40203</v>
      </c>
      <c r="E31" s="55" t="s">
        <v>561</v>
      </c>
      <c r="F31" s="52" t="s">
        <v>47</v>
      </c>
      <c r="G31" s="52">
        <v>0</v>
      </c>
      <c r="H31" s="52">
        <v>40000</v>
      </c>
      <c r="I31" s="57" t="s">
        <v>64</v>
      </c>
      <c r="J31" s="50"/>
      <c r="K31" s="50">
        <v>0</v>
      </c>
      <c r="L31" s="52">
        <v>0</v>
      </c>
      <c r="M31" s="139">
        <v>92401000000</v>
      </c>
    </row>
    <row r="32" spans="1:13" s="140" customFormat="1" ht="27" customHeight="1">
      <c r="A32" s="51"/>
      <c r="B32" s="52" t="s">
        <v>613</v>
      </c>
      <c r="C32" s="146" t="s">
        <v>614</v>
      </c>
      <c r="D32" s="55">
        <v>40204</v>
      </c>
      <c r="E32" s="55"/>
      <c r="F32" s="52" t="s">
        <v>5</v>
      </c>
      <c r="G32" s="52">
        <v>0</v>
      </c>
      <c r="H32" s="52">
        <v>0</v>
      </c>
      <c r="I32" s="57" t="s">
        <v>6</v>
      </c>
      <c r="J32" s="50" t="s">
        <v>54</v>
      </c>
      <c r="K32" s="50">
        <v>0</v>
      </c>
      <c r="L32" s="52">
        <v>0</v>
      </c>
      <c r="M32" s="139">
        <v>92401000000</v>
      </c>
    </row>
    <row r="33" spans="1:13" s="140" customFormat="1" ht="29.25" customHeight="1">
      <c r="A33" s="51"/>
      <c r="B33" s="52" t="s">
        <v>615</v>
      </c>
      <c r="C33" s="146" t="s">
        <v>616</v>
      </c>
      <c r="D33" s="55">
        <v>40206</v>
      </c>
      <c r="E33" s="55">
        <v>40211</v>
      </c>
      <c r="F33" s="52" t="s">
        <v>47</v>
      </c>
      <c r="G33" s="52">
        <v>0</v>
      </c>
      <c r="H33" s="52">
        <v>0</v>
      </c>
      <c r="I33" s="57" t="s">
        <v>64</v>
      </c>
      <c r="J33" s="50" t="s">
        <v>54</v>
      </c>
      <c r="K33" s="50">
        <v>0</v>
      </c>
      <c r="L33" s="52">
        <v>0</v>
      </c>
      <c r="M33" s="139">
        <v>92401000000</v>
      </c>
    </row>
    <row r="34" spans="1:13" s="140" customFormat="1" ht="15" customHeight="1">
      <c r="A34" s="51"/>
      <c r="B34" s="52" t="s">
        <v>617</v>
      </c>
      <c r="C34" s="146" t="s">
        <v>618</v>
      </c>
      <c r="D34" s="55">
        <v>40203</v>
      </c>
      <c r="E34" s="55">
        <v>40233</v>
      </c>
      <c r="F34" s="52" t="s">
        <v>47</v>
      </c>
      <c r="G34" s="52">
        <v>0</v>
      </c>
      <c r="H34" s="52">
        <v>10000</v>
      </c>
      <c r="I34" s="50" t="s">
        <v>619</v>
      </c>
      <c r="J34" s="50"/>
      <c r="K34" s="50">
        <v>0</v>
      </c>
      <c r="L34" s="52">
        <v>0</v>
      </c>
      <c r="M34" s="139">
        <v>92401000000</v>
      </c>
    </row>
    <row r="35" spans="1:13" s="140" customFormat="1" ht="15" customHeight="1">
      <c r="A35" s="51"/>
      <c r="B35" s="52" t="s">
        <v>620</v>
      </c>
      <c r="C35" s="146" t="s">
        <v>621</v>
      </c>
      <c r="D35" s="55">
        <v>40199</v>
      </c>
      <c r="E35" s="55">
        <v>40218</v>
      </c>
      <c r="F35" s="52" t="s">
        <v>47</v>
      </c>
      <c r="G35" s="52">
        <v>0</v>
      </c>
      <c r="H35" s="52">
        <v>5000</v>
      </c>
      <c r="I35" s="50" t="s">
        <v>622</v>
      </c>
      <c r="J35" s="50"/>
      <c r="K35" s="50">
        <v>0</v>
      </c>
      <c r="L35" s="52">
        <v>0</v>
      </c>
      <c r="M35" s="139">
        <v>92401000000</v>
      </c>
    </row>
    <row r="36" spans="1:13" s="140" customFormat="1" ht="27.75" customHeight="1">
      <c r="A36" s="51"/>
      <c r="B36" s="52" t="s">
        <v>623</v>
      </c>
      <c r="C36" s="53" t="s">
        <v>624</v>
      </c>
      <c r="D36" s="55">
        <v>40190</v>
      </c>
      <c r="E36" s="55">
        <v>40211</v>
      </c>
      <c r="F36" s="52" t="s">
        <v>47</v>
      </c>
      <c r="G36" s="52">
        <v>0</v>
      </c>
      <c r="H36" s="52">
        <v>1000</v>
      </c>
      <c r="I36" s="57" t="s">
        <v>625</v>
      </c>
      <c r="J36" s="50"/>
      <c r="K36" s="50">
        <v>0</v>
      </c>
      <c r="L36" s="52">
        <v>0</v>
      </c>
      <c r="M36" s="139">
        <v>92401000000</v>
      </c>
    </row>
    <row r="37" spans="1:13" s="140" customFormat="1" ht="15" customHeight="1">
      <c r="A37" s="51"/>
      <c r="B37" s="52" t="s">
        <v>626</v>
      </c>
      <c r="C37" s="146" t="s">
        <v>627</v>
      </c>
      <c r="D37" s="55">
        <v>40203</v>
      </c>
      <c r="E37" s="55">
        <v>40211</v>
      </c>
      <c r="F37" s="52" t="s">
        <v>47</v>
      </c>
      <c r="G37" s="52">
        <v>0</v>
      </c>
      <c r="H37" s="52">
        <v>2000</v>
      </c>
      <c r="I37" s="50" t="s">
        <v>628</v>
      </c>
      <c r="J37" s="50"/>
      <c r="K37" s="50">
        <v>0</v>
      </c>
      <c r="L37" s="52">
        <v>2000</v>
      </c>
      <c r="M37" s="139">
        <v>92401000000</v>
      </c>
    </row>
    <row r="38" spans="1:13" s="140" customFormat="1" ht="15" customHeight="1">
      <c r="A38" s="51"/>
      <c r="B38" s="52" t="s">
        <v>629</v>
      </c>
      <c r="C38" s="146" t="s">
        <v>630</v>
      </c>
      <c r="D38" s="55">
        <v>40203</v>
      </c>
      <c r="E38" s="55">
        <v>40211</v>
      </c>
      <c r="F38" s="52" t="s">
        <v>47</v>
      </c>
      <c r="G38" s="52">
        <v>0</v>
      </c>
      <c r="H38" s="52">
        <v>2000</v>
      </c>
      <c r="I38" s="50" t="s">
        <v>631</v>
      </c>
      <c r="J38" s="50"/>
      <c r="K38" s="50">
        <v>0</v>
      </c>
      <c r="L38" s="52">
        <v>2000</v>
      </c>
      <c r="M38" s="139">
        <v>92401000000</v>
      </c>
    </row>
    <row r="39" spans="1:13" s="140" customFormat="1" ht="15" customHeight="1">
      <c r="A39" s="51"/>
      <c r="B39" s="52" t="s">
        <v>632</v>
      </c>
      <c r="C39" s="146" t="s">
        <v>633</v>
      </c>
      <c r="D39" s="55">
        <v>40207</v>
      </c>
      <c r="E39" s="55">
        <v>40218</v>
      </c>
      <c r="F39" s="52" t="s">
        <v>47</v>
      </c>
      <c r="G39" s="52">
        <v>0</v>
      </c>
      <c r="H39" s="52">
        <v>2000</v>
      </c>
      <c r="I39" s="50" t="s">
        <v>634</v>
      </c>
      <c r="J39" s="50"/>
      <c r="K39" s="50">
        <v>0</v>
      </c>
      <c r="L39" s="52">
        <v>0</v>
      </c>
      <c r="M39" s="139">
        <v>92401000000</v>
      </c>
    </row>
    <row r="40" spans="1:13" s="140" customFormat="1" ht="15" customHeight="1">
      <c r="A40" s="51"/>
      <c r="B40" s="52" t="s">
        <v>635</v>
      </c>
      <c r="C40" s="146"/>
      <c r="D40" s="55"/>
      <c r="E40" s="55"/>
      <c r="F40" s="52"/>
      <c r="G40" s="52">
        <v>0</v>
      </c>
      <c r="H40" s="52">
        <v>0</v>
      </c>
      <c r="I40" s="50"/>
      <c r="J40" s="50"/>
      <c r="K40" s="50">
        <v>0</v>
      </c>
      <c r="L40" s="52">
        <v>0</v>
      </c>
      <c r="M40" s="139">
        <v>92401000000</v>
      </c>
    </row>
    <row r="41" spans="1:13" s="140" customFormat="1" ht="27" customHeight="1">
      <c r="A41" s="51"/>
      <c r="B41" s="52" t="s">
        <v>636</v>
      </c>
      <c r="C41" s="146" t="s">
        <v>1</v>
      </c>
      <c r="D41" s="55">
        <v>40198</v>
      </c>
      <c r="E41" s="55">
        <v>40225</v>
      </c>
      <c r="F41" s="52" t="s">
        <v>47</v>
      </c>
      <c r="G41" s="52">
        <v>0</v>
      </c>
      <c r="H41" s="52">
        <v>500</v>
      </c>
      <c r="I41" s="57" t="s">
        <v>9</v>
      </c>
      <c r="J41" s="50"/>
      <c r="K41" s="50">
        <v>0</v>
      </c>
      <c r="L41" s="52">
        <v>0</v>
      </c>
      <c r="M41" s="139">
        <v>92401000000</v>
      </c>
    </row>
    <row r="42" spans="1:13" s="140" customFormat="1" ht="27" customHeight="1">
      <c r="A42" s="51"/>
      <c r="B42" s="52" t="s">
        <v>637</v>
      </c>
      <c r="C42" s="146" t="s">
        <v>638</v>
      </c>
      <c r="D42" s="55">
        <v>40197</v>
      </c>
      <c r="E42" s="55">
        <v>40211</v>
      </c>
      <c r="F42" s="52" t="s">
        <v>47</v>
      </c>
      <c r="G42" s="52">
        <v>0</v>
      </c>
      <c r="H42" s="52">
        <v>4000</v>
      </c>
      <c r="I42" s="57" t="s">
        <v>598</v>
      </c>
      <c r="J42" s="50"/>
      <c r="K42" s="50">
        <v>0</v>
      </c>
      <c r="L42" s="52">
        <v>0</v>
      </c>
      <c r="M42" s="139">
        <v>92401000000</v>
      </c>
    </row>
    <row r="43" spans="1:13" s="140" customFormat="1" ht="15" customHeight="1">
      <c r="A43" s="342"/>
      <c r="B43" s="52" t="s">
        <v>1578</v>
      </c>
      <c r="C43" s="146" t="s">
        <v>1579</v>
      </c>
      <c r="D43" s="55">
        <v>40197</v>
      </c>
      <c r="E43" s="55">
        <v>40228</v>
      </c>
      <c r="F43" s="52" t="s">
        <v>5</v>
      </c>
      <c r="G43" s="52">
        <v>10000</v>
      </c>
      <c r="H43" s="52">
        <v>0</v>
      </c>
      <c r="I43" s="50" t="s">
        <v>56</v>
      </c>
      <c r="J43" s="139"/>
      <c r="K43" s="52">
        <v>0</v>
      </c>
      <c r="L43" s="161">
        <v>0</v>
      </c>
      <c r="M43" s="139">
        <v>92401000000</v>
      </c>
    </row>
    <row r="44" spans="1:13" s="140" customFormat="1" ht="15" customHeight="1">
      <c r="A44" s="51"/>
      <c r="B44" s="52" t="s">
        <v>639</v>
      </c>
      <c r="C44" s="146" t="s">
        <v>640</v>
      </c>
      <c r="D44" s="55">
        <v>40197</v>
      </c>
      <c r="E44" s="55"/>
      <c r="F44" s="52" t="s">
        <v>5</v>
      </c>
      <c r="G44" s="52">
        <v>10000</v>
      </c>
      <c r="H44" s="52">
        <v>0</v>
      </c>
      <c r="I44" s="50" t="s">
        <v>56</v>
      </c>
      <c r="J44" s="50"/>
      <c r="K44" s="50">
        <v>0</v>
      </c>
      <c r="L44" s="52">
        <v>0</v>
      </c>
      <c r="M44" s="139">
        <v>92401000000</v>
      </c>
    </row>
    <row r="45" spans="1:13" s="140" customFormat="1" ht="27" customHeight="1">
      <c r="A45" s="51"/>
      <c r="B45" s="52" t="s">
        <v>641</v>
      </c>
      <c r="C45" s="146" t="s">
        <v>574</v>
      </c>
      <c r="D45" s="55">
        <v>40206</v>
      </c>
      <c r="E45" s="55">
        <v>40211</v>
      </c>
      <c r="F45" s="52" t="s">
        <v>47</v>
      </c>
      <c r="G45" s="52">
        <v>0</v>
      </c>
      <c r="H45" s="52">
        <v>0</v>
      </c>
      <c r="I45" s="57" t="s">
        <v>642</v>
      </c>
      <c r="J45" s="50" t="s">
        <v>54</v>
      </c>
      <c r="K45" s="50">
        <v>0</v>
      </c>
      <c r="L45" s="52">
        <v>0</v>
      </c>
      <c r="M45" s="139">
        <v>92401000000</v>
      </c>
    </row>
    <row r="46" spans="1:13" s="140" customFormat="1" ht="25.5" customHeight="1">
      <c r="A46" s="51"/>
      <c r="B46" s="52" t="s">
        <v>643</v>
      </c>
      <c r="C46" s="146" t="s">
        <v>644</v>
      </c>
      <c r="D46" s="55" t="s">
        <v>645</v>
      </c>
      <c r="E46" s="55"/>
      <c r="F46" s="52" t="s">
        <v>5</v>
      </c>
      <c r="G46" s="52">
        <v>10000</v>
      </c>
      <c r="H46" s="52">
        <v>0</v>
      </c>
      <c r="I46" s="57" t="s">
        <v>646</v>
      </c>
      <c r="J46" s="50"/>
      <c r="K46" s="50">
        <v>0</v>
      </c>
      <c r="L46" s="52">
        <v>0</v>
      </c>
      <c r="M46" s="139">
        <v>92401000000</v>
      </c>
    </row>
    <row r="47" spans="1:13" s="140" customFormat="1" ht="15" customHeight="1">
      <c r="A47" s="51"/>
      <c r="B47" s="52" t="s">
        <v>647</v>
      </c>
      <c r="C47" s="146" t="s">
        <v>648</v>
      </c>
      <c r="D47" s="55">
        <v>40203</v>
      </c>
      <c r="E47" s="55">
        <v>40211</v>
      </c>
      <c r="F47" s="52" t="s">
        <v>47</v>
      </c>
      <c r="G47" s="52">
        <v>0</v>
      </c>
      <c r="H47" s="52">
        <v>2000</v>
      </c>
      <c r="I47" s="50" t="s">
        <v>649</v>
      </c>
      <c r="J47" s="50"/>
      <c r="K47" s="50">
        <v>0</v>
      </c>
      <c r="L47" s="52">
        <v>2000</v>
      </c>
      <c r="M47" s="139">
        <v>92401000000</v>
      </c>
    </row>
    <row r="48" spans="1:13" s="140" customFormat="1" ht="15" customHeight="1">
      <c r="A48" s="51"/>
      <c r="B48" s="52" t="s">
        <v>650</v>
      </c>
      <c r="C48" s="146" t="s">
        <v>648</v>
      </c>
      <c r="D48" s="55">
        <v>40203</v>
      </c>
      <c r="E48" s="55">
        <v>40211</v>
      </c>
      <c r="F48" s="52" t="s">
        <v>47</v>
      </c>
      <c r="G48" s="52">
        <v>0</v>
      </c>
      <c r="H48" s="52">
        <v>2000</v>
      </c>
      <c r="I48" s="50" t="s">
        <v>649</v>
      </c>
      <c r="J48" s="50"/>
      <c r="K48" s="50">
        <v>0</v>
      </c>
      <c r="L48" s="52">
        <v>2000</v>
      </c>
      <c r="M48" s="139">
        <v>92401000000</v>
      </c>
    </row>
    <row r="49" spans="1:13" s="140" customFormat="1" ht="15" customHeight="1">
      <c r="A49" s="51"/>
      <c r="B49" s="52" t="s">
        <v>651</v>
      </c>
      <c r="C49" s="146" t="s">
        <v>652</v>
      </c>
      <c r="D49" s="55">
        <v>40199</v>
      </c>
      <c r="E49" s="55">
        <v>40211</v>
      </c>
      <c r="F49" s="52" t="s">
        <v>47</v>
      </c>
      <c r="G49" s="52">
        <v>0</v>
      </c>
      <c r="H49" s="52">
        <v>40000</v>
      </c>
      <c r="I49" s="50" t="s">
        <v>56</v>
      </c>
      <c r="J49" s="50"/>
      <c r="K49" s="50">
        <v>0</v>
      </c>
      <c r="L49" s="52">
        <v>0</v>
      </c>
      <c r="M49" s="139">
        <v>92401000000</v>
      </c>
    </row>
    <row r="50" spans="1:13" s="140" customFormat="1" ht="39" customHeight="1">
      <c r="A50" s="342"/>
      <c r="B50" s="51" t="s">
        <v>1580</v>
      </c>
      <c r="C50" s="146" t="s">
        <v>1581</v>
      </c>
      <c r="D50" s="55">
        <v>40192</v>
      </c>
      <c r="E50" s="55">
        <v>40221</v>
      </c>
      <c r="F50" s="52" t="s">
        <v>5</v>
      </c>
      <c r="G50" s="52">
        <v>10000</v>
      </c>
      <c r="H50" s="52">
        <v>0</v>
      </c>
      <c r="I50" s="57" t="s">
        <v>2</v>
      </c>
      <c r="J50" s="161"/>
      <c r="K50" s="161">
        <v>0</v>
      </c>
      <c r="L50" s="161">
        <v>0</v>
      </c>
      <c r="M50" s="139">
        <v>92401000000</v>
      </c>
    </row>
    <row r="51" spans="1:13" s="140" customFormat="1" ht="12.75">
      <c r="A51" s="51"/>
      <c r="B51" s="52" t="s">
        <v>653</v>
      </c>
      <c r="C51" s="146" t="s">
        <v>654</v>
      </c>
      <c r="D51" s="55">
        <v>40210</v>
      </c>
      <c r="E51" s="55"/>
      <c r="F51" s="52" t="s">
        <v>5</v>
      </c>
      <c r="G51" s="52">
        <v>10000</v>
      </c>
      <c r="H51" s="52">
        <v>0</v>
      </c>
      <c r="I51" s="50" t="s">
        <v>55</v>
      </c>
      <c r="J51" s="50"/>
      <c r="K51" s="50">
        <v>0</v>
      </c>
      <c r="L51" s="52">
        <v>0</v>
      </c>
      <c r="M51" s="139">
        <v>92401000000</v>
      </c>
    </row>
    <row r="52" spans="1:13" s="140" customFormat="1" ht="12.75">
      <c r="A52" s="51"/>
      <c r="B52" s="52" t="s">
        <v>655</v>
      </c>
      <c r="C52" s="146" t="s">
        <v>604</v>
      </c>
      <c r="D52" s="55">
        <v>40180</v>
      </c>
      <c r="E52" s="55"/>
      <c r="F52" s="52" t="s">
        <v>5</v>
      </c>
      <c r="G52" s="52">
        <v>10000</v>
      </c>
      <c r="H52" s="52">
        <v>0</v>
      </c>
      <c r="I52" s="50" t="s">
        <v>55</v>
      </c>
      <c r="J52" s="50"/>
      <c r="K52" s="50">
        <v>0</v>
      </c>
      <c r="L52" s="52">
        <v>0</v>
      </c>
      <c r="M52" s="139">
        <v>92401000000</v>
      </c>
    </row>
    <row r="53" spans="1:13" s="140" customFormat="1" ht="25.5">
      <c r="A53" s="51"/>
      <c r="B53" s="52" t="s">
        <v>656</v>
      </c>
      <c r="C53" s="146" t="s">
        <v>657</v>
      </c>
      <c r="D53" s="55">
        <v>40212</v>
      </c>
      <c r="E53" s="55">
        <v>40225</v>
      </c>
      <c r="F53" s="52" t="s">
        <v>47</v>
      </c>
      <c r="G53" s="52">
        <v>0</v>
      </c>
      <c r="H53" s="52">
        <v>10000</v>
      </c>
      <c r="I53" s="57" t="s">
        <v>63</v>
      </c>
      <c r="J53" s="50"/>
      <c r="K53" s="50">
        <v>0</v>
      </c>
      <c r="L53" s="52">
        <v>0</v>
      </c>
      <c r="M53" s="139">
        <v>92401000000</v>
      </c>
    </row>
    <row r="54" spans="1:13" s="140" customFormat="1" ht="12.75">
      <c r="A54" s="51"/>
      <c r="B54" s="52" t="s">
        <v>658</v>
      </c>
      <c r="C54" s="146" t="s">
        <v>659</v>
      </c>
      <c r="D54" s="55">
        <v>40205</v>
      </c>
      <c r="E54" s="55"/>
      <c r="F54" s="52" t="s">
        <v>5</v>
      </c>
      <c r="G54" s="52">
        <v>0</v>
      </c>
      <c r="H54" s="52">
        <v>0</v>
      </c>
      <c r="I54" s="50" t="s">
        <v>26</v>
      </c>
      <c r="J54" s="50" t="s">
        <v>54</v>
      </c>
      <c r="K54" s="50">
        <v>0</v>
      </c>
      <c r="L54" s="52">
        <v>0</v>
      </c>
      <c r="M54" s="139">
        <v>92401000000</v>
      </c>
    </row>
    <row r="55" spans="1:13" s="140" customFormat="1" ht="12.75">
      <c r="A55" s="51"/>
      <c r="B55" s="52" t="s">
        <v>660</v>
      </c>
      <c r="C55" s="146" t="s">
        <v>661</v>
      </c>
      <c r="D55" s="55">
        <v>40205</v>
      </c>
      <c r="E55" s="55"/>
      <c r="F55" s="52" t="s">
        <v>5</v>
      </c>
      <c r="G55" s="52">
        <v>0</v>
      </c>
      <c r="H55" s="52">
        <v>0</v>
      </c>
      <c r="I55" s="50" t="s">
        <v>26</v>
      </c>
      <c r="J55" s="50"/>
      <c r="K55" s="50">
        <v>0</v>
      </c>
      <c r="L55" s="52">
        <v>0</v>
      </c>
      <c r="M55" s="139">
        <v>92401000000</v>
      </c>
    </row>
    <row r="56" spans="1:13" s="140" customFormat="1" ht="12.75">
      <c r="A56" s="51"/>
      <c r="B56" s="52" t="s">
        <v>662</v>
      </c>
      <c r="C56" s="146" t="s">
        <v>663</v>
      </c>
      <c r="D56" s="55">
        <v>40206</v>
      </c>
      <c r="E56" s="55"/>
      <c r="F56" s="52" t="s">
        <v>5</v>
      </c>
      <c r="G56" s="52">
        <v>10000</v>
      </c>
      <c r="H56" s="52">
        <v>0</v>
      </c>
      <c r="I56" s="50" t="s">
        <v>55</v>
      </c>
      <c r="J56" s="50"/>
      <c r="K56" s="50">
        <v>0</v>
      </c>
      <c r="L56" s="52">
        <v>0</v>
      </c>
      <c r="M56" s="139">
        <v>92401000000</v>
      </c>
    </row>
    <row r="57" spans="1:13" s="140" customFormat="1" ht="12.75">
      <c r="A57" s="51"/>
      <c r="B57" s="52" t="s">
        <v>664</v>
      </c>
      <c r="C57" s="146" t="s">
        <v>663</v>
      </c>
      <c r="D57" s="55">
        <v>40206</v>
      </c>
      <c r="E57" s="55">
        <v>40211</v>
      </c>
      <c r="F57" s="52" t="s">
        <v>47</v>
      </c>
      <c r="G57" s="52">
        <v>0</v>
      </c>
      <c r="H57" s="52">
        <v>40000</v>
      </c>
      <c r="I57" s="50" t="s">
        <v>55</v>
      </c>
      <c r="J57" s="50"/>
      <c r="K57" s="50">
        <v>0</v>
      </c>
      <c r="L57" s="52">
        <v>0</v>
      </c>
      <c r="M57" s="139">
        <v>92401000000</v>
      </c>
    </row>
    <row r="58" spans="1:13" s="140" customFormat="1" ht="38.25">
      <c r="A58" s="51"/>
      <c r="B58" s="52" t="s">
        <v>665</v>
      </c>
      <c r="C58" s="146" t="s">
        <v>666</v>
      </c>
      <c r="D58" s="55">
        <v>40206</v>
      </c>
      <c r="E58" s="55">
        <v>40233</v>
      </c>
      <c r="F58" s="52" t="s">
        <v>47</v>
      </c>
      <c r="G58" s="52">
        <v>0</v>
      </c>
      <c r="H58" s="52">
        <v>0</v>
      </c>
      <c r="I58" s="57" t="s">
        <v>667</v>
      </c>
      <c r="J58" s="50" t="s">
        <v>54</v>
      </c>
      <c r="K58" s="50">
        <v>0</v>
      </c>
      <c r="L58" s="52">
        <v>0</v>
      </c>
      <c r="M58" s="139">
        <v>92401000000</v>
      </c>
    </row>
    <row r="59" spans="1:13" s="140" customFormat="1" ht="25.5">
      <c r="A59" s="51"/>
      <c r="B59" s="52" t="s">
        <v>668</v>
      </c>
      <c r="C59" s="146" t="s">
        <v>669</v>
      </c>
      <c r="D59" s="55">
        <v>40206</v>
      </c>
      <c r="E59" s="55">
        <v>40211</v>
      </c>
      <c r="F59" s="52" t="s">
        <v>47</v>
      </c>
      <c r="G59" s="52">
        <v>0</v>
      </c>
      <c r="H59" s="52">
        <v>40000</v>
      </c>
      <c r="I59" s="57" t="s">
        <v>65</v>
      </c>
      <c r="J59" s="50"/>
      <c r="K59" s="50">
        <v>0</v>
      </c>
      <c r="L59" s="52">
        <v>0</v>
      </c>
      <c r="M59" s="139">
        <v>92401000000</v>
      </c>
    </row>
    <row r="60" spans="1:13" s="140" customFormat="1" ht="12.75">
      <c r="A60" s="51"/>
      <c r="B60" s="52" t="s">
        <v>670</v>
      </c>
      <c r="C60" s="146" t="s">
        <v>640</v>
      </c>
      <c r="D60" s="55">
        <v>40206</v>
      </c>
      <c r="E60" s="55">
        <v>40211</v>
      </c>
      <c r="F60" s="52" t="s">
        <v>47</v>
      </c>
      <c r="G60" s="52">
        <v>0</v>
      </c>
      <c r="H60" s="52">
        <v>40000</v>
      </c>
      <c r="I60" s="50" t="s">
        <v>56</v>
      </c>
      <c r="J60" s="50"/>
      <c r="K60" s="50">
        <v>0</v>
      </c>
      <c r="L60" s="52">
        <v>0</v>
      </c>
      <c r="M60" s="139">
        <v>92401000000</v>
      </c>
    </row>
    <row r="61" spans="1:13" s="140" customFormat="1" ht="25.5">
      <c r="A61" s="51"/>
      <c r="B61" s="52" t="s">
        <v>671</v>
      </c>
      <c r="C61" s="146" t="s">
        <v>672</v>
      </c>
      <c r="D61" s="55">
        <v>40211</v>
      </c>
      <c r="E61" s="55">
        <v>40218</v>
      </c>
      <c r="F61" s="52" t="s">
        <v>47</v>
      </c>
      <c r="G61" s="52">
        <v>0</v>
      </c>
      <c r="H61" s="52">
        <v>5000</v>
      </c>
      <c r="I61" s="57" t="s">
        <v>673</v>
      </c>
      <c r="J61" s="50"/>
      <c r="K61" s="50">
        <v>0</v>
      </c>
      <c r="L61" s="52">
        <v>0</v>
      </c>
      <c r="M61" s="139">
        <v>92401000000</v>
      </c>
    </row>
    <row r="62" spans="1:13" s="140" customFormat="1" ht="25.5">
      <c r="A62" s="51"/>
      <c r="B62" s="52" t="s">
        <v>674</v>
      </c>
      <c r="C62" s="146" t="s">
        <v>675</v>
      </c>
      <c r="D62" s="55">
        <v>40212</v>
      </c>
      <c r="E62" s="55">
        <v>40218</v>
      </c>
      <c r="F62" s="52" t="s">
        <v>47</v>
      </c>
      <c r="G62" s="52">
        <v>0</v>
      </c>
      <c r="H62" s="52">
        <v>40000</v>
      </c>
      <c r="I62" s="57" t="s">
        <v>65</v>
      </c>
      <c r="J62" s="50"/>
      <c r="K62" s="50">
        <v>0</v>
      </c>
      <c r="L62" s="52">
        <v>0</v>
      </c>
      <c r="M62" s="139">
        <v>92401000000</v>
      </c>
    </row>
    <row r="63" spans="1:13" s="140" customFormat="1" ht="25.5">
      <c r="A63" s="51"/>
      <c r="B63" s="52" t="s">
        <v>676</v>
      </c>
      <c r="C63" s="53" t="s">
        <v>677</v>
      </c>
      <c r="D63" s="55">
        <v>40207</v>
      </c>
      <c r="E63" s="55">
        <v>40225</v>
      </c>
      <c r="F63" s="52" t="s">
        <v>47</v>
      </c>
      <c r="G63" s="52">
        <v>0</v>
      </c>
      <c r="H63" s="52">
        <v>500</v>
      </c>
      <c r="I63" s="57" t="s">
        <v>678</v>
      </c>
      <c r="J63" s="50"/>
      <c r="K63" s="50">
        <v>0</v>
      </c>
      <c r="L63" s="52">
        <v>500</v>
      </c>
      <c r="M63" s="139">
        <v>92401000000</v>
      </c>
    </row>
    <row r="64" spans="1:13" s="140" customFormat="1" ht="12.75">
      <c r="A64" s="51"/>
      <c r="B64" s="52" t="s">
        <v>679</v>
      </c>
      <c r="C64" s="146" t="s">
        <v>680</v>
      </c>
      <c r="D64" s="55">
        <v>40210</v>
      </c>
      <c r="E64" s="55">
        <v>40218</v>
      </c>
      <c r="F64" s="52" t="s">
        <v>47</v>
      </c>
      <c r="G64" s="52">
        <v>0</v>
      </c>
      <c r="H64" s="52">
        <v>2000</v>
      </c>
      <c r="I64" s="50" t="s">
        <v>681</v>
      </c>
      <c r="J64" s="50"/>
      <c r="K64" s="50">
        <v>0</v>
      </c>
      <c r="L64" s="52">
        <v>0</v>
      </c>
      <c r="M64" s="139">
        <v>92401000000</v>
      </c>
    </row>
    <row r="65" spans="1:13" s="296" customFormat="1" ht="38.25">
      <c r="A65" s="51"/>
      <c r="B65" s="52" t="s">
        <v>682</v>
      </c>
      <c r="C65" s="146" t="s">
        <v>683</v>
      </c>
      <c r="D65" s="55">
        <v>40211</v>
      </c>
      <c r="E65" s="55">
        <v>40218</v>
      </c>
      <c r="F65" s="52" t="s">
        <v>47</v>
      </c>
      <c r="G65" s="52">
        <v>0</v>
      </c>
      <c r="H65" s="52">
        <v>500</v>
      </c>
      <c r="I65" s="57" t="s">
        <v>684</v>
      </c>
      <c r="J65" s="50"/>
      <c r="K65" s="50">
        <v>0</v>
      </c>
      <c r="L65" s="52">
        <v>0</v>
      </c>
      <c r="M65" s="139">
        <v>92401000000</v>
      </c>
    </row>
    <row r="66" spans="1:13" s="296" customFormat="1" ht="12.75">
      <c r="A66" s="51"/>
      <c r="B66" s="52" t="s">
        <v>685</v>
      </c>
      <c r="C66" s="146" t="s">
        <v>686</v>
      </c>
      <c r="D66" s="55">
        <v>40211</v>
      </c>
      <c r="E66" s="55">
        <v>40218</v>
      </c>
      <c r="F66" s="52" t="s">
        <v>47</v>
      </c>
      <c r="G66" s="52">
        <v>0</v>
      </c>
      <c r="H66" s="52">
        <v>2000</v>
      </c>
      <c r="I66" s="50" t="s">
        <v>687</v>
      </c>
      <c r="J66" s="50"/>
      <c r="K66" s="50">
        <v>0</v>
      </c>
      <c r="L66" s="52">
        <v>2000</v>
      </c>
      <c r="M66" s="139">
        <v>92401000000</v>
      </c>
    </row>
    <row r="67" spans="1:13" s="296" customFormat="1" ht="25.5">
      <c r="A67" s="51"/>
      <c r="B67" s="52" t="s">
        <v>688</v>
      </c>
      <c r="C67" s="146" t="s">
        <v>689</v>
      </c>
      <c r="D67" s="55">
        <v>40212</v>
      </c>
      <c r="E67" s="55">
        <v>40218</v>
      </c>
      <c r="F67" s="52" t="s">
        <v>47</v>
      </c>
      <c r="G67" s="52">
        <v>0</v>
      </c>
      <c r="H67" s="52">
        <v>0</v>
      </c>
      <c r="I67" s="57" t="s">
        <v>24</v>
      </c>
      <c r="J67" s="50" t="s">
        <v>910</v>
      </c>
      <c r="K67" s="50">
        <v>0</v>
      </c>
      <c r="L67" s="52">
        <v>0</v>
      </c>
      <c r="M67" s="139">
        <v>92401000000</v>
      </c>
    </row>
    <row r="68" spans="1:13" s="147" customFormat="1" ht="25.5">
      <c r="A68" s="267"/>
      <c r="B68" s="52" t="s">
        <v>690</v>
      </c>
      <c r="C68" s="50" t="s">
        <v>0</v>
      </c>
      <c r="D68" s="55">
        <v>40213</v>
      </c>
      <c r="E68" s="55">
        <v>40218</v>
      </c>
      <c r="F68" s="52" t="s">
        <v>47</v>
      </c>
      <c r="G68" s="52">
        <v>0</v>
      </c>
      <c r="H68" s="52">
        <v>4000</v>
      </c>
      <c r="I68" s="57" t="s">
        <v>691</v>
      </c>
      <c r="J68" s="50"/>
      <c r="K68" s="50">
        <v>0</v>
      </c>
      <c r="L68" s="50">
        <v>0</v>
      </c>
      <c r="M68" s="139">
        <v>92401000000</v>
      </c>
    </row>
    <row r="69" spans="1:13" s="147" customFormat="1" ht="25.5">
      <c r="A69" s="267"/>
      <c r="B69" s="52" t="s">
        <v>692</v>
      </c>
      <c r="C69" s="50" t="s">
        <v>693</v>
      </c>
      <c r="D69" s="55">
        <v>40213</v>
      </c>
      <c r="E69" s="55">
        <v>40218</v>
      </c>
      <c r="F69" s="52" t="s">
        <v>47</v>
      </c>
      <c r="G69" s="52">
        <v>0</v>
      </c>
      <c r="H69" s="52">
        <v>5000</v>
      </c>
      <c r="I69" s="57" t="s">
        <v>64</v>
      </c>
      <c r="J69" s="50"/>
      <c r="K69" s="50">
        <v>0</v>
      </c>
      <c r="L69" s="50">
        <v>0</v>
      </c>
      <c r="M69" s="139">
        <v>92401000000</v>
      </c>
    </row>
    <row r="70" spans="1:13" s="147" customFormat="1" ht="25.5">
      <c r="A70" s="267"/>
      <c r="B70" s="267" t="s">
        <v>694</v>
      </c>
      <c r="C70" s="50" t="s">
        <v>695</v>
      </c>
      <c r="D70" s="55">
        <v>40218</v>
      </c>
      <c r="E70" s="55">
        <v>40221</v>
      </c>
      <c r="F70" s="52" t="s">
        <v>47</v>
      </c>
      <c r="G70" s="52">
        <v>0</v>
      </c>
      <c r="H70" s="52">
        <v>4000</v>
      </c>
      <c r="I70" s="57" t="s">
        <v>678</v>
      </c>
      <c r="J70" s="50"/>
      <c r="K70" s="50">
        <v>0</v>
      </c>
      <c r="L70" s="50">
        <v>0</v>
      </c>
      <c r="M70" s="139">
        <v>92401000000</v>
      </c>
    </row>
    <row r="71" spans="1:13" s="147" customFormat="1" ht="25.5">
      <c r="A71" s="267"/>
      <c r="B71" s="52" t="s">
        <v>696</v>
      </c>
      <c r="C71" s="50" t="s">
        <v>697</v>
      </c>
      <c r="D71" s="55">
        <v>40219</v>
      </c>
      <c r="E71" s="55">
        <v>40225</v>
      </c>
      <c r="F71" s="52" t="s">
        <v>47</v>
      </c>
      <c r="G71" s="52">
        <v>0</v>
      </c>
      <c r="H71" s="52">
        <v>40000</v>
      </c>
      <c r="I71" s="57" t="s">
        <v>64</v>
      </c>
      <c r="J71" s="50"/>
      <c r="K71" s="50">
        <v>0</v>
      </c>
      <c r="L71" s="50">
        <v>0</v>
      </c>
      <c r="M71" s="139">
        <v>92401000000</v>
      </c>
    </row>
    <row r="72" spans="1:13" s="147" customFormat="1" ht="25.5">
      <c r="A72" s="267"/>
      <c r="B72" s="52" t="s">
        <v>698</v>
      </c>
      <c r="C72" s="50" t="s">
        <v>699</v>
      </c>
      <c r="D72" s="55">
        <v>40240</v>
      </c>
      <c r="E72" s="52"/>
      <c r="F72" s="52" t="s">
        <v>5</v>
      </c>
      <c r="G72" s="52">
        <v>0</v>
      </c>
      <c r="H72" s="52">
        <v>0</v>
      </c>
      <c r="I72" s="57" t="s">
        <v>64</v>
      </c>
      <c r="J72" s="50"/>
      <c r="K72" s="50">
        <v>0</v>
      </c>
      <c r="L72" s="50">
        <v>0</v>
      </c>
      <c r="M72" s="139">
        <v>92401000000</v>
      </c>
    </row>
    <row r="73" spans="1:13" s="147" customFormat="1" ht="15">
      <c r="A73" s="267"/>
      <c r="B73" s="52" t="s">
        <v>700</v>
      </c>
      <c r="C73" s="50" t="s">
        <v>701</v>
      </c>
      <c r="D73" s="55">
        <v>40217</v>
      </c>
      <c r="E73" s="55">
        <v>40233</v>
      </c>
      <c r="F73" s="52" t="s">
        <v>47</v>
      </c>
      <c r="G73" s="52">
        <v>0</v>
      </c>
      <c r="H73" s="52">
        <v>10000</v>
      </c>
      <c r="I73" s="57" t="s">
        <v>702</v>
      </c>
      <c r="J73" s="50"/>
      <c r="K73" s="50">
        <v>0</v>
      </c>
      <c r="L73" s="50">
        <v>0</v>
      </c>
      <c r="M73" s="139">
        <v>92401000000</v>
      </c>
    </row>
    <row r="74" spans="1:13" s="147" customFormat="1" ht="15">
      <c r="A74" s="267"/>
      <c r="B74" s="52" t="s">
        <v>703</v>
      </c>
      <c r="C74" s="50" t="s">
        <v>704</v>
      </c>
      <c r="D74" s="55">
        <v>40214</v>
      </c>
      <c r="E74" s="52"/>
      <c r="F74" s="52" t="s">
        <v>5</v>
      </c>
      <c r="G74" s="52">
        <v>10000</v>
      </c>
      <c r="H74" s="52">
        <v>0</v>
      </c>
      <c r="I74" s="57" t="s">
        <v>56</v>
      </c>
      <c r="J74" s="50"/>
      <c r="K74" s="50">
        <v>0</v>
      </c>
      <c r="L74" s="50">
        <v>0</v>
      </c>
      <c r="M74" s="139">
        <v>92401000000</v>
      </c>
    </row>
    <row r="75" spans="1:13" s="147" customFormat="1" ht="15">
      <c r="A75" s="267"/>
      <c r="B75" s="52" t="s">
        <v>705</v>
      </c>
      <c r="C75" s="50" t="s">
        <v>706</v>
      </c>
      <c r="D75" s="55">
        <v>40214</v>
      </c>
      <c r="E75" s="52"/>
      <c r="F75" s="52" t="s">
        <v>5</v>
      </c>
      <c r="G75" s="52">
        <v>10000</v>
      </c>
      <c r="H75" s="52">
        <v>0</v>
      </c>
      <c r="I75" s="57" t="s">
        <v>56</v>
      </c>
      <c r="J75" s="50"/>
      <c r="K75" s="50">
        <v>0</v>
      </c>
      <c r="L75" s="50">
        <v>0</v>
      </c>
      <c r="M75" s="139">
        <v>92401000000</v>
      </c>
    </row>
    <row r="76" spans="1:13" s="147" customFormat="1" ht="15">
      <c r="A76" s="267"/>
      <c r="B76" s="52" t="s">
        <v>707</v>
      </c>
      <c r="C76" s="50" t="s">
        <v>708</v>
      </c>
      <c r="D76" s="55">
        <v>40214</v>
      </c>
      <c r="E76" s="52"/>
      <c r="F76" s="52" t="s">
        <v>5</v>
      </c>
      <c r="G76" s="52">
        <v>10000</v>
      </c>
      <c r="H76" s="52">
        <v>0</v>
      </c>
      <c r="I76" s="57" t="s">
        <v>56</v>
      </c>
      <c r="J76" s="50"/>
      <c r="K76" s="50">
        <v>0</v>
      </c>
      <c r="L76" s="50">
        <v>0</v>
      </c>
      <c r="M76" s="139">
        <v>92401000000</v>
      </c>
    </row>
    <row r="77" spans="1:13" s="147" customFormat="1" ht="12.75">
      <c r="A77" s="342"/>
      <c r="B77" s="52" t="s">
        <v>1586</v>
      </c>
      <c r="C77" s="50" t="s">
        <v>1587</v>
      </c>
      <c r="D77" s="55">
        <v>40214</v>
      </c>
      <c r="E77" s="55">
        <v>40233</v>
      </c>
      <c r="F77" s="52" t="s">
        <v>5</v>
      </c>
      <c r="G77" s="52">
        <v>10000</v>
      </c>
      <c r="H77" s="52">
        <v>0</v>
      </c>
      <c r="I77" s="57" t="s">
        <v>56</v>
      </c>
      <c r="J77" s="52"/>
      <c r="K77" s="52">
        <v>0</v>
      </c>
      <c r="L77" s="52">
        <v>0</v>
      </c>
      <c r="M77" s="139">
        <v>92401000000</v>
      </c>
    </row>
    <row r="78" spans="1:13" s="147" customFormat="1" ht="12.75">
      <c r="A78" s="342"/>
      <c r="B78" s="52" t="s">
        <v>1588</v>
      </c>
      <c r="C78" s="50" t="s">
        <v>1589</v>
      </c>
      <c r="D78" s="55">
        <v>40214</v>
      </c>
      <c r="E78" s="55">
        <v>40233</v>
      </c>
      <c r="F78" s="52" t="s">
        <v>5</v>
      </c>
      <c r="G78" s="52">
        <v>10000</v>
      </c>
      <c r="H78" s="52">
        <v>0</v>
      </c>
      <c r="I78" s="57" t="s">
        <v>56</v>
      </c>
      <c r="J78" s="52"/>
      <c r="K78" s="52">
        <v>0</v>
      </c>
      <c r="L78" s="52">
        <v>0</v>
      </c>
      <c r="M78" s="139">
        <v>92401000000</v>
      </c>
    </row>
    <row r="79" spans="1:13" s="147" customFormat="1" ht="15">
      <c r="A79" s="267"/>
      <c r="B79" s="52" t="s">
        <v>709</v>
      </c>
      <c r="C79" s="50" t="s">
        <v>610</v>
      </c>
      <c r="D79" s="55">
        <v>40213</v>
      </c>
      <c r="E79" s="52"/>
      <c r="F79" s="52" t="s">
        <v>5</v>
      </c>
      <c r="G79" s="52">
        <v>0</v>
      </c>
      <c r="H79" s="52">
        <v>0</v>
      </c>
      <c r="I79" s="57" t="s">
        <v>6</v>
      </c>
      <c r="J79" s="50" t="s">
        <v>54</v>
      </c>
      <c r="K79" s="50">
        <v>0</v>
      </c>
      <c r="L79" s="50">
        <v>0</v>
      </c>
      <c r="M79" s="139">
        <v>92401000000</v>
      </c>
    </row>
    <row r="80" spans="1:13" s="147" customFormat="1" ht="15">
      <c r="A80" s="267"/>
      <c r="B80" s="52" t="s">
        <v>710</v>
      </c>
      <c r="C80" s="50" t="s">
        <v>711</v>
      </c>
      <c r="D80" s="55">
        <v>40213</v>
      </c>
      <c r="E80" s="52"/>
      <c r="F80" s="52" t="s">
        <v>5</v>
      </c>
      <c r="G80" s="52">
        <v>0</v>
      </c>
      <c r="H80" s="52">
        <v>0</v>
      </c>
      <c r="I80" s="57" t="s">
        <v>6</v>
      </c>
      <c r="J80" s="50" t="s">
        <v>54</v>
      </c>
      <c r="K80" s="50">
        <v>0</v>
      </c>
      <c r="L80" s="50">
        <v>0</v>
      </c>
      <c r="M80" s="139">
        <v>92401000000</v>
      </c>
    </row>
    <row r="81" spans="1:13" s="147" customFormat="1" ht="15">
      <c r="A81" s="267"/>
      <c r="B81" s="52" t="s">
        <v>712</v>
      </c>
      <c r="C81" s="57" t="s">
        <v>713</v>
      </c>
      <c r="D81" s="55">
        <v>40217</v>
      </c>
      <c r="E81" s="55">
        <v>40233</v>
      </c>
      <c r="F81" s="52" t="s">
        <v>47</v>
      </c>
      <c r="G81" s="52">
        <v>0</v>
      </c>
      <c r="H81" s="52">
        <v>40000</v>
      </c>
      <c r="I81" s="57" t="s">
        <v>714</v>
      </c>
      <c r="J81" s="50"/>
      <c r="K81" s="50">
        <v>0</v>
      </c>
      <c r="L81" s="50">
        <v>0</v>
      </c>
      <c r="M81" s="139">
        <v>92401000000</v>
      </c>
    </row>
    <row r="82" spans="1:13" s="147" customFormat="1" ht="38.25">
      <c r="A82" s="267"/>
      <c r="B82" s="52" t="s">
        <v>715</v>
      </c>
      <c r="C82" s="50" t="s">
        <v>716</v>
      </c>
      <c r="D82" s="55">
        <v>40217</v>
      </c>
      <c r="E82" s="55">
        <v>40225</v>
      </c>
      <c r="F82" s="52" t="s">
        <v>47</v>
      </c>
      <c r="G82" s="52">
        <v>0</v>
      </c>
      <c r="H82" s="52">
        <v>4000</v>
      </c>
      <c r="I82" s="57" t="s">
        <v>684</v>
      </c>
      <c r="J82" s="50"/>
      <c r="K82" s="50">
        <v>0</v>
      </c>
      <c r="L82" s="50">
        <v>0</v>
      </c>
      <c r="M82" s="139">
        <v>92401000000</v>
      </c>
    </row>
    <row r="83" spans="1:13" s="147" customFormat="1" ht="15">
      <c r="A83" s="267"/>
      <c r="B83" s="52" t="s">
        <v>717</v>
      </c>
      <c r="C83" s="50" t="s">
        <v>718</v>
      </c>
      <c r="D83" s="55">
        <v>40186</v>
      </c>
      <c r="E83" s="52"/>
      <c r="F83" s="52" t="s">
        <v>5</v>
      </c>
      <c r="G83" s="52">
        <v>0</v>
      </c>
      <c r="H83" s="52">
        <v>0</v>
      </c>
      <c r="I83" s="57" t="s">
        <v>25</v>
      </c>
      <c r="J83" s="50" t="s">
        <v>54</v>
      </c>
      <c r="K83" s="50">
        <v>0</v>
      </c>
      <c r="L83" s="50">
        <v>0</v>
      </c>
      <c r="M83" s="139">
        <v>92401000000</v>
      </c>
    </row>
    <row r="84" spans="1:13" s="147" customFormat="1" ht="25.5">
      <c r="A84" s="267"/>
      <c r="B84" s="52" t="s">
        <v>719</v>
      </c>
      <c r="C84" s="50" t="s">
        <v>720</v>
      </c>
      <c r="D84" s="55">
        <v>40217</v>
      </c>
      <c r="E84" s="55">
        <v>40225</v>
      </c>
      <c r="F84" s="52" t="s">
        <v>47</v>
      </c>
      <c r="G84" s="52">
        <v>0</v>
      </c>
      <c r="H84" s="52">
        <v>4000</v>
      </c>
      <c r="I84" s="57" t="s">
        <v>27</v>
      </c>
      <c r="J84" s="50"/>
      <c r="K84" s="50">
        <v>0</v>
      </c>
      <c r="L84" s="50">
        <v>0</v>
      </c>
      <c r="M84" s="139">
        <v>92401000000</v>
      </c>
    </row>
    <row r="85" spans="1:13" s="147" customFormat="1" ht="15">
      <c r="A85" s="267"/>
      <c r="B85" s="52" t="s">
        <v>721</v>
      </c>
      <c r="C85" s="50" t="s">
        <v>638</v>
      </c>
      <c r="D85" s="55">
        <v>40218</v>
      </c>
      <c r="E85" s="52"/>
      <c r="F85" s="52" t="s">
        <v>5</v>
      </c>
      <c r="G85" s="52">
        <v>0</v>
      </c>
      <c r="H85" s="52">
        <v>0</v>
      </c>
      <c r="I85" s="57" t="s">
        <v>6</v>
      </c>
      <c r="J85" s="50" t="s">
        <v>54</v>
      </c>
      <c r="K85" s="50">
        <v>0</v>
      </c>
      <c r="L85" s="50">
        <v>0</v>
      </c>
      <c r="M85" s="139">
        <v>92401000000</v>
      </c>
    </row>
    <row r="86" spans="1:13" s="147" customFormat="1" ht="25.5">
      <c r="A86" s="267"/>
      <c r="B86" s="52" t="s">
        <v>722</v>
      </c>
      <c r="C86" s="50" t="s">
        <v>638</v>
      </c>
      <c r="D86" s="55">
        <v>40218</v>
      </c>
      <c r="E86" s="52"/>
      <c r="F86" s="52" t="s">
        <v>5</v>
      </c>
      <c r="G86" s="52">
        <v>1000</v>
      </c>
      <c r="H86" s="52">
        <v>0</v>
      </c>
      <c r="I86" s="57" t="s">
        <v>27</v>
      </c>
      <c r="J86" s="50"/>
      <c r="K86" s="50">
        <v>0</v>
      </c>
      <c r="L86" s="50">
        <v>0</v>
      </c>
      <c r="M86" s="139">
        <v>92401000000</v>
      </c>
    </row>
    <row r="87" spans="1:13" s="147" customFormat="1" ht="12.75">
      <c r="A87" s="342"/>
      <c r="B87" s="52" t="s">
        <v>1590</v>
      </c>
      <c r="C87" s="50" t="s">
        <v>1591</v>
      </c>
      <c r="D87" s="55">
        <v>40218</v>
      </c>
      <c r="E87" s="55">
        <v>40234</v>
      </c>
      <c r="F87" s="52" t="s">
        <v>5</v>
      </c>
      <c r="G87" s="339">
        <v>10000</v>
      </c>
      <c r="H87" s="52">
        <v>0</v>
      </c>
      <c r="I87" s="57" t="s">
        <v>1592</v>
      </c>
      <c r="J87" s="52"/>
      <c r="K87" s="339">
        <v>10000</v>
      </c>
      <c r="L87" s="58">
        <v>0</v>
      </c>
      <c r="M87" s="139">
        <v>92401000000</v>
      </c>
    </row>
    <row r="88" spans="1:13" s="147" customFormat="1" ht="15">
      <c r="A88" s="267"/>
      <c r="B88" s="52" t="s">
        <v>723</v>
      </c>
      <c r="C88" s="50" t="s">
        <v>724</v>
      </c>
      <c r="D88" s="55">
        <v>40218</v>
      </c>
      <c r="E88" s="55">
        <v>40225</v>
      </c>
      <c r="F88" s="52" t="s">
        <v>47</v>
      </c>
      <c r="G88" s="52">
        <v>0</v>
      </c>
      <c r="H88" s="52">
        <v>2000</v>
      </c>
      <c r="I88" s="57" t="s">
        <v>725</v>
      </c>
      <c r="J88" s="50"/>
      <c r="K88" s="50">
        <v>0</v>
      </c>
      <c r="L88" s="50">
        <v>0</v>
      </c>
      <c r="M88" s="139">
        <v>92401000000</v>
      </c>
    </row>
    <row r="89" spans="1:13" s="147" customFormat="1" ht="38.25">
      <c r="A89" s="267"/>
      <c r="B89" s="52" t="s">
        <v>726</v>
      </c>
      <c r="C89" s="50" t="s">
        <v>727</v>
      </c>
      <c r="D89" s="55">
        <v>40228</v>
      </c>
      <c r="E89" s="55">
        <v>40233</v>
      </c>
      <c r="F89" s="52" t="s">
        <v>47</v>
      </c>
      <c r="G89" s="52">
        <v>0</v>
      </c>
      <c r="H89" s="52">
        <v>4000</v>
      </c>
      <c r="I89" s="57" t="s">
        <v>667</v>
      </c>
      <c r="J89" s="50"/>
      <c r="K89" s="50">
        <v>0</v>
      </c>
      <c r="L89" s="50">
        <v>0</v>
      </c>
      <c r="M89" s="139">
        <v>92401000000</v>
      </c>
    </row>
    <row r="90" spans="1:13" s="147" customFormat="1" ht="25.5">
      <c r="A90" s="267"/>
      <c r="B90" s="52" t="s">
        <v>728</v>
      </c>
      <c r="C90" s="50" t="s">
        <v>729</v>
      </c>
      <c r="D90" s="55">
        <v>40228</v>
      </c>
      <c r="E90" s="55">
        <v>40233</v>
      </c>
      <c r="F90" s="52" t="s">
        <v>47</v>
      </c>
      <c r="G90" s="52">
        <v>0</v>
      </c>
      <c r="H90" s="52">
        <v>0</v>
      </c>
      <c r="I90" s="57" t="s">
        <v>65</v>
      </c>
      <c r="J90" s="50" t="s">
        <v>54</v>
      </c>
      <c r="K90" s="50">
        <v>0</v>
      </c>
      <c r="L90" s="50">
        <v>0</v>
      </c>
      <c r="M90" s="139">
        <v>92401000000</v>
      </c>
    </row>
    <row r="91" spans="1:13" s="147" customFormat="1" ht="25.5">
      <c r="A91" s="267"/>
      <c r="B91" s="52" t="s">
        <v>730</v>
      </c>
      <c r="C91" s="50" t="s">
        <v>571</v>
      </c>
      <c r="D91" s="55">
        <v>40224</v>
      </c>
      <c r="E91" s="52" t="s">
        <v>731</v>
      </c>
      <c r="F91" s="52" t="s">
        <v>47</v>
      </c>
      <c r="G91" s="52">
        <v>0</v>
      </c>
      <c r="H91" s="52">
        <v>0</v>
      </c>
      <c r="I91" s="57" t="s">
        <v>63</v>
      </c>
      <c r="J91" s="50" t="s">
        <v>54</v>
      </c>
      <c r="K91" s="50">
        <v>0</v>
      </c>
      <c r="L91" s="50">
        <v>0</v>
      </c>
      <c r="M91" s="139">
        <v>92401000000</v>
      </c>
    </row>
    <row r="92" spans="1:13" s="147" customFormat="1" ht="15">
      <c r="A92" s="267"/>
      <c r="B92" s="52" t="s">
        <v>732</v>
      </c>
      <c r="C92" s="50" t="s">
        <v>733</v>
      </c>
      <c r="D92" s="55">
        <v>40221</v>
      </c>
      <c r="E92" s="55">
        <v>40225</v>
      </c>
      <c r="F92" s="52" t="s">
        <v>47</v>
      </c>
      <c r="G92" s="52">
        <v>0</v>
      </c>
      <c r="H92" s="52">
        <v>2000</v>
      </c>
      <c r="I92" s="57" t="s">
        <v>734</v>
      </c>
      <c r="J92" s="50"/>
      <c r="K92" s="50">
        <v>0</v>
      </c>
      <c r="L92" s="50">
        <v>0</v>
      </c>
      <c r="M92" s="139">
        <v>92401000000</v>
      </c>
    </row>
    <row r="93" spans="1:13" s="147" customFormat="1" ht="15">
      <c r="A93" s="267"/>
      <c r="B93" s="52" t="s">
        <v>735</v>
      </c>
      <c r="C93" s="50" t="s">
        <v>736</v>
      </c>
      <c r="D93" s="55">
        <v>40220</v>
      </c>
      <c r="E93" s="55">
        <v>40225</v>
      </c>
      <c r="F93" s="52" t="s">
        <v>47</v>
      </c>
      <c r="G93" s="52">
        <v>0</v>
      </c>
      <c r="H93" s="52">
        <v>40000</v>
      </c>
      <c r="I93" s="57" t="s">
        <v>26</v>
      </c>
      <c r="J93" s="50"/>
      <c r="K93" s="50">
        <v>0</v>
      </c>
      <c r="L93" s="50">
        <v>0</v>
      </c>
      <c r="M93" s="139">
        <v>92401000000</v>
      </c>
    </row>
    <row r="94" spans="1:13" s="147" customFormat="1" ht="25.5">
      <c r="A94" s="267"/>
      <c r="B94" s="52" t="s">
        <v>737</v>
      </c>
      <c r="C94" s="50" t="s">
        <v>736</v>
      </c>
      <c r="D94" s="55">
        <v>40220</v>
      </c>
      <c r="E94" s="55">
        <v>40225</v>
      </c>
      <c r="F94" s="52" t="s">
        <v>47</v>
      </c>
      <c r="G94" s="52">
        <v>0</v>
      </c>
      <c r="H94" s="52">
        <v>4000</v>
      </c>
      <c r="I94" s="57" t="s">
        <v>14</v>
      </c>
      <c r="J94" s="50"/>
      <c r="K94" s="50">
        <v>0</v>
      </c>
      <c r="L94" s="50">
        <v>0</v>
      </c>
      <c r="M94" s="139">
        <v>92401000000</v>
      </c>
    </row>
    <row r="95" spans="1:13" s="147" customFormat="1" ht="25.5">
      <c r="A95" s="267"/>
      <c r="B95" s="52" t="s">
        <v>738</v>
      </c>
      <c r="C95" s="50" t="s">
        <v>683</v>
      </c>
      <c r="D95" s="55">
        <v>40220</v>
      </c>
      <c r="E95" s="52"/>
      <c r="F95" s="52" t="s">
        <v>5</v>
      </c>
      <c r="G95" s="52">
        <v>0</v>
      </c>
      <c r="H95" s="52">
        <v>0</v>
      </c>
      <c r="I95" s="57" t="s">
        <v>65</v>
      </c>
      <c r="J95" s="50" t="s">
        <v>54</v>
      </c>
      <c r="K95" s="50">
        <v>0</v>
      </c>
      <c r="L95" s="50">
        <v>0</v>
      </c>
      <c r="M95" s="139">
        <v>92401000000</v>
      </c>
    </row>
    <row r="96" spans="1:13" s="147" customFormat="1" ht="15">
      <c r="A96" s="267"/>
      <c r="B96" s="52" t="s">
        <v>739</v>
      </c>
      <c r="C96" s="50" t="s">
        <v>740</v>
      </c>
      <c r="D96" s="55">
        <v>40219</v>
      </c>
      <c r="E96" s="55">
        <v>40225</v>
      </c>
      <c r="F96" s="52" t="s">
        <v>47</v>
      </c>
      <c r="G96" s="52">
        <v>0</v>
      </c>
      <c r="H96" s="52">
        <v>2000</v>
      </c>
      <c r="I96" s="57" t="s">
        <v>741</v>
      </c>
      <c r="J96" s="50"/>
      <c r="K96" s="50">
        <v>0</v>
      </c>
      <c r="L96" s="50">
        <v>0</v>
      </c>
      <c r="M96" s="139">
        <v>92401000000</v>
      </c>
    </row>
    <row r="97" spans="1:13" s="147" customFormat="1" ht="15">
      <c r="A97" s="267"/>
      <c r="B97" s="52" t="s">
        <v>742</v>
      </c>
      <c r="C97" s="50" t="s">
        <v>743</v>
      </c>
      <c r="D97" s="55">
        <v>40220</v>
      </c>
      <c r="E97" s="55">
        <v>40225</v>
      </c>
      <c r="F97" s="52" t="s">
        <v>47</v>
      </c>
      <c r="G97" s="52">
        <v>0</v>
      </c>
      <c r="H97" s="52">
        <v>2000</v>
      </c>
      <c r="I97" s="57" t="s">
        <v>744</v>
      </c>
      <c r="J97" s="50"/>
      <c r="K97" s="50">
        <v>0</v>
      </c>
      <c r="L97" s="50">
        <v>0</v>
      </c>
      <c r="M97" s="139">
        <v>92401000000</v>
      </c>
    </row>
    <row r="98" spans="1:13" s="147" customFormat="1" ht="25.5">
      <c r="A98" s="267"/>
      <c r="B98" s="52" t="s">
        <v>745</v>
      </c>
      <c r="C98" s="50" t="s">
        <v>746</v>
      </c>
      <c r="D98" s="55">
        <v>40219</v>
      </c>
      <c r="E98" s="55">
        <v>40225</v>
      </c>
      <c r="F98" s="52" t="s">
        <v>47</v>
      </c>
      <c r="G98" s="52">
        <v>0</v>
      </c>
      <c r="H98" s="52">
        <v>0</v>
      </c>
      <c r="I98" s="57" t="s">
        <v>747</v>
      </c>
      <c r="J98" s="50" t="s">
        <v>54</v>
      </c>
      <c r="K98" s="50">
        <v>0</v>
      </c>
      <c r="L98" s="50">
        <v>0</v>
      </c>
      <c r="M98" s="139">
        <v>92401000000</v>
      </c>
    </row>
    <row r="99" spans="1:13" s="147" customFormat="1" ht="15">
      <c r="A99" s="267"/>
      <c r="B99" s="52" t="s">
        <v>748</v>
      </c>
      <c r="C99" s="50" t="s">
        <v>749</v>
      </c>
      <c r="D99" s="55">
        <v>40219</v>
      </c>
      <c r="E99" s="55">
        <v>40225</v>
      </c>
      <c r="F99" s="52" t="s">
        <v>47</v>
      </c>
      <c r="G99" s="52">
        <v>0</v>
      </c>
      <c r="H99" s="52">
        <v>2000</v>
      </c>
      <c r="I99" s="57" t="s">
        <v>750</v>
      </c>
      <c r="J99" s="50"/>
      <c r="K99" s="50">
        <v>0</v>
      </c>
      <c r="L99" s="50">
        <v>2000</v>
      </c>
      <c r="M99" s="139">
        <v>92401000000</v>
      </c>
    </row>
    <row r="100" spans="1:13" s="147" customFormat="1" ht="15">
      <c r="A100" s="267"/>
      <c r="B100" s="52" t="s">
        <v>751</v>
      </c>
      <c r="C100" s="50" t="s">
        <v>752</v>
      </c>
      <c r="D100" s="55">
        <v>40227</v>
      </c>
      <c r="E100" s="55">
        <v>40233</v>
      </c>
      <c r="F100" s="52" t="s">
        <v>47</v>
      </c>
      <c r="G100" s="52">
        <v>0</v>
      </c>
      <c r="H100" s="52">
        <v>1500</v>
      </c>
      <c r="I100" s="57" t="s">
        <v>753</v>
      </c>
      <c r="J100" s="50"/>
      <c r="K100" s="50">
        <v>0</v>
      </c>
      <c r="L100" s="50">
        <v>0</v>
      </c>
      <c r="M100" s="139">
        <v>92401000000</v>
      </c>
    </row>
    <row r="101" spans="1:13" ht="12.75">
      <c r="A101" s="1" t="s">
        <v>45</v>
      </c>
      <c r="B101" s="1"/>
      <c r="C101" s="10"/>
      <c r="D101" s="25"/>
      <c r="E101" s="25"/>
      <c r="F101" s="1"/>
      <c r="G101" s="1">
        <f>SUM(G23:G100)</f>
        <v>151000</v>
      </c>
      <c r="H101" s="1">
        <f>SUM(H23:H100)</f>
        <v>509500</v>
      </c>
      <c r="I101" s="1"/>
      <c r="J101" s="1"/>
      <c r="K101" s="1">
        <f>SUM(K23:K100)</f>
        <v>10000</v>
      </c>
      <c r="L101" s="192">
        <f>SUM(L23:L100)</f>
        <v>12500</v>
      </c>
      <c r="M101" s="199"/>
    </row>
    <row r="102" spans="1:13" s="42" customFormat="1" ht="13.5" customHeight="1">
      <c r="A102" s="11" t="s">
        <v>41</v>
      </c>
      <c r="B102" s="16"/>
      <c r="C102" s="26"/>
      <c r="D102" s="26"/>
      <c r="E102" s="26"/>
      <c r="F102" s="26"/>
      <c r="G102" s="26"/>
      <c r="H102" s="26"/>
      <c r="I102" s="26"/>
      <c r="J102" s="26"/>
      <c r="K102" s="26"/>
      <c r="L102" s="193"/>
      <c r="M102" s="203"/>
    </row>
    <row r="103" spans="1:13" s="296" customFormat="1" ht="12.75">
      <c r="A103" s="342"/>
      <c r="B103" s="52" t="s">
        <v>1583</v>
      </c>
      <c r="C103" s="146" t="s">
        <v>1584</v>
      </c>
      <c r="D103" s="55">
        <v>40214</v>
      </c>
      <c r="E103" s="55">
        <v>40255</v>
      </c>
      <c r="F103" s="52" t="s">
        <v>5</v>
      </c>
      <c r="G103" s="52">
        <v>300</v>
      </c>
      <c r="H103" s="52">
        <v>0</v>
      </c>
      <c r="I103" s="50" t="s">
        <v>1585</v>
      </c>
      <c r="J103" s="52"/>
      <c r="K103" s="75">
        <v>0</v>
      </c>
      <c r="L103" s="75">
        <v>0</v>
      </c>
      <c r="M103" s="139">
        <v>92401000000</v>
      </c>
    </row>
    <row r="104" spans="1:13" s="140" customFormat="1" ht="15" customHeight="1">
      <c r="A104" s="51"/>
      <c r="B104" s="52" t="s">
        <v>757</v>
      </c>
      <c r="C104" s="146" t="s">
        <v>711</v>
      </c>
      <c r="D104" s="55">
        <v>40218</v>
      </c>
      <c r="E104" s="55">
        <v>40246</v>
      </c>
      <c r="F104" s="52" t="s">
        <v>47</v>
      </c>
      <c r="G104" s="52">
        <v>0</v>
      </c>
      <c r="H104" s="52">
        <v>0</v>
      </c>
      <c r="I104" s="50" t="s">
        <v>6</v>
      </c>
      <c r="J104" s="50" t="s">
        <v>54</v>
      </c>
      <c r="K104" s="50">
        <v>0</v>
      </c>
      <c r="L104" s="52">
        <v>0</v>
      </c>
      <c r="M104" s="139">
        <v>92401000000</v>
      </c>
    </row>
    <row r="105" spans="1:13" s="140" customFormat="1" ht="12.75">
      <c r="A105" s="51"/>
      <c r="B105" s="52" t="s">
        <v>758</v>
      </c>
      <c r="C105" s="146" t="s">
        <v>759</v>
      </c>
      <c r="D105" s="55">
        <v>40218</v>
      </c>
      <c r="E105" s="55">
        <v>40246</v>
      </c>
      <c r="F105" s="52" t="s">
        <v>47</v>
      </c>
      <c r="G105" s="52">
        <v>0</v>
      </c>
      <c r="H105" s="52">
        <v>40000</v>
      </c>
      <c r="I105" s="57" t="s">
        <v>6</v>
      </c>
      <c r="J105" s="50"/>
      <c r="K105" s="50">
        <v>0</v>
      </c>
      <c r="L105" s="52">
        <v>0</v>
      </c>
      <c r="M105" s="139">
        <v>92401000000</v>
      </c>
    </row>
    <row r="106" spans="1:13" s="147" customFormat="1" ht="15">
      <c r="A106" s="267"/>
      <c r="B106" s="267" t="s">
        <v>760</v>
      </c>
      <c r="C106" s="50" t="s">
        <v>761</v>
      </c>
      <c r="D106" s="55">
        <v>40248</v>
      </c>
      <c r="E106" s="55">
        <v>40253</v>
      </c>
      <c r="F106" s="52" t="s">
        <v>47</v>
      </c>
      <c r="G106" s="52">
        <v>0</v>
      </c>
      <c r="H106" s="52">
        <v>2000</v>
      </c>
      <c r="I106" s="57" t="s">
        <v>762</v>
      </c>
      <c r="J106" s="50"/>
      <c r="K106" s="50">
        <v>0</v>
      </c>
      <c r="L106" s="50">
        <v>0</v>
      </c>
      <c r="M106" s="139">
        <v>92401000000</v>
      </c>
    </row>
    <row r="107" spans="1:13" s="147" customFormat="1" ht="25.5">
      <c r="A107" s="267"/>
      <c r="B107" s="267" t="s">
        <v>763</v>
      </c>
      <c r="C107" s="50" t="s">
        <v>57</v>
      </c>
      <c r="D107" s="55">
        <v>40249</v>
      </c>
      <c r="E107" s="55">
        <v>40253</v>
      </c>
      <c r="F107" s="52" t="s">
        <v>47</v>
      </c>
      <c r="G107" s="52">
        <v>0</v>
      </c>
      <c r="H107" s="52">
        <v>4000</v>
      </c>
      <c r="I107" s="57" t="s">
        <v>11</v>
      </c>
      <c r="J107" s="50"/>
      <c r="K107" s="50">
        <v>0</v>
      </c>
      <c r="L107" s="50">
        <v>0</v>
      </c>
      <c r="M107" s="139">
        <v>92401000000</v>
      </c>
    </row>
    <row r="108" spans="1:13" s="147" customFormat="1" ht="25.5">
      <c r="A108" s="267"/>
      <c r="B108" s="267" t="s">
        <v>764</v>
      </c>
      <c r="C108" s="50" t="s">
        <v>57</v>
      </c>
      <c r="D108" s="55">
        <v>40249</v>
      </c>
      <c r="E108" s="55">
        <v>40253</v>
      </c>
      <c r="F108" s="52" t="s">
        <v>47</v>
      </c>
      <c r="G108" s="52">
        <v>0</v>
      </c>
      <c r="H108" s="52">
        <v>40000</v>
      </c>
      <c r="I108" s="57" t="s">
        <v>63</v>
      </c>
      <c r="J108" s="50"/>
      <c r="K108" s="50">
        <v>0</v>
      </c>
      <c r="L108" s="50">
        <v>0</v>
      </c>
      <c r="M108" s="139">
        <v>92401000000</v>
      </c>
    </row>
    <row r="109" spans="1:13" s="147" customFormat="1" ht="25.5">
      <c r="A109" s="267"/>
      <c r="B109" s="267" t="s">
        <v>765</v>
      </c>
      <c r="C109" s="50" t="s">
        <v>766</v>
      </c>
      <c r="D109" s="55">
        <v>40228</v>
      </c>
      <c r="E109" s="55">
        <v>40253</v>
      </c>
      <c r="F109" s="52" t="s">
        <v>47</v>
      </c>
      <c r="G109" s="52">
        <v>0</v>
      </c>
      <c r="H109" s="52">
        <v>4000</v>
      </c>
      <c r="I109" s="57" t="s">
        <v>65</v>
      </c>
      <c r="J109" s="50"/>
      <c r="K109" s="50">
        <v>0</v>
      </c>
      <c r="L109" s="50">
        <v>0</v>
      </c>
      <c r="M109" s="139">
        <v>92401000000</v>
      </c>
    </row>
    <row r="110" spans="1:13" s="147" customFormat="1" ht="25.5">
      <c r="A110" s="267"/>
      <c r="B110" s="52" t="s">
        <v>767</v>
      </c>
      <c r="C110" s="50" t="s">
        <v>663</v>
      </c>
      <c r="D110" s="55">
        <v>40227</v>
      </c>
      <c r="E110" s="55">
        <v>40239</v>
      </c>
      <c r="F110" s="52" t="s">
        <v>47</v>
      </c>
      <c r="G110" s="52">
        <v>0</v>
      </c>
      <c r="H110" s="52">
        <v>4000</v>
      </c>
      <c r="I110" s="57" t="s">
        <v>24</v>
      </c>
      <c r="J110" s="50"/>
      <c r="K110" s="50">
        <v>0</v>
      </c>
      <c r="L110" s="50">
        <v>0</v>
      </c>
      <c r="M110" s="139">
        <v>92401000000</v>
      </c>
    </row>
    <row r="111" spans="1:13" s="147" customFormat="1" ht="15">
      <c r="A111" s="267"/>
      <c r="B111" s="52" t="s">
        <v>768</v>
      </c>
      <c r="C111" s="50" t="s">
        <v>769</v>
      </c>
      <c r="D111" s="55">
        <v>40226</v>
      </c>
      <c r="E111" s="55">
        <v>40239</v>
      </c>
      <c r="F111" s="52" t="s">
        <v>47</v>
      </c>
      <c r="G111" s="52">
        <v>0</v>
      </c>
      <c r="H111" s="52">
        <v>2000</v>
      </c>
      <c r="I111" s="57" t="s">
        <v>770</v>
      </c>
      <c r="J111" s="50"/>
      <c r="K111" s="50">
        <v>0</v>
      </c>
      <c r="L111" s="50">
        <v>0</v>
      </c>
      <c r="M111" s="139">
        <v>92401000000</v>
      </c>
    </row>
    <row r="112" spans="1:13" s="147" customFormat="1" ht="15">
      <c r="A112" s="267"/>
      <c r="B112" s="52" t="s">
        <v>771</v>
      </c>
      <c r="C112" s="50" t="s">
        <v>772</v>
      </c>
      <c r="D112" s="55">
        <v>40223</v>
      </c>
      <c r="E112" s="55">
        <v>40239</v>
      </c>
      <c r="F112" s="52" t="s">
        <v>47</v>
      </c>
      <c r="G112" s="52">
        <v>0</v>
      </c>
      <c r="H112" s="52">
        <v>2000</v>
      </c>
      <c r="I112" s="57" t="s">
        <v>773</v>
      </c>
      <c r="J112" s="50"/>
      <c r="K112" s="50">
        <v>0</v>
      </c>
      <c r="L112" s="50">
        <v>2000</v>
      </c>
      <c r="M112" s="139">
        <v>92401000000</v>
      </c>
    </row>
    <row r="113" spans="1:13" s="147" customFormat="1" ht="15">
      <c r="A113" s="267"/>
      <c r="B113" s="52" t="s">
        <v>774</v>
      </c>
      <c r="C113" s="50" t="s">
        <v>775</v>
      </c>
      <c r="D113" s="55">
        <v>40240</v>
      </c>
      <c r="E113" s="55">
        <v>40246</v>
      </c>
      <c r="F113" s="52" t="s">
        <v>47</v>
      </c>
      <c r="G113" s="52">
        <v>0</v>
      </c>
      <c r="H113" s="52">
        <v>2000</v>
      </c>
      <c r="I113" s="57" t="s">
        <v>776</v>
      </c>
      <c r="J113" s="50"/>
      <c r="K113" s="50">
        <v>0</v>
      </c>
      <c r="L113" s="50">
        <v>0</v>
      </c>
      <c r="M113" s="139">
        <v>92401000000</v>
      </c>
    </row>
    <row r="114" spans="1:13" s="147" customFormat="1" ht="25.5">
      <c r="A114" s="267"/>
      <c r="B114" s="52" t="s">
        <v>777</v>
      </c>
      <c r="C114" s="50" t="s">
        <v>778</v>
      </c>
      <c r="D114" s="55">
        <v>40256</v>
      </c>
      <c r="E114" s="55">
        <v>40267</v>
      </c>
      <c r="F114" s="52" t="s">
        <v>47</v>
      </c>
      <c r="G114" s="52">
        <v>0</v>
      </c>
      <c r="H114" s="52">
        <v>4000</v>
      </c>
      <c r="I114" s="57" t="s">
        <v>2</v>
      </c>
      <c r="J114" s="50"/>
      <c r="K114" s="50">
        <v>0</v>
      </c>
      <c r="L114" s="50">
        <v>0</v>
      </c>
      <c r="M114" s="139">
        <v>92401000000</v>
      </c>
    </row>
    <row r="115" spans="1:13" s="147" customFormat="1" ht="25.5">
      <c r="A115" s="51"/>
      <c r="B115" s="52" t="s">
        <v>779</v>
      </c>
      <c r="C115" s="57" t="s">
        <v>780</v>
      </c>
      <c r="D115" s="55">
        <v>40240</v>
      </c>
      <c r="E115" s="55">
        <v>40253</v>
      </c>
      <c r="F115" s="52" t="s">
        <v>47</v>
      </c>
      <c r="G115" s="52">
        <v>0</v>
      </c>
      <c r="H115" s="52">
        <v>5000</v>
      </c>
      <c r="I115" s="57" t="s">
        <v>781</v>
      </c>
      <c r="J115" s="50"/>
      <c r="K115" s="50">
        <v>0</v>
      </c>
      <c r="L115" s="50">
        <v>0</v>
      </c>
      <c r="M115" s="139">
        <v>92401000000</v>
      </c>
    </row>
    <row r="116" spans="1:13" s="147" customFormat="1" ht="25.5">
      <c r="A116" s="51"/>
      <c r="B116" s="52" t="s">
        <v>782</v>
      </c>
      <c r="C116" s="57" t="s">
        <v>783</v>
      </c>
      <c r="D116" s="55">
        <v>40240</v>
      </c>
      <c r="E116" s="55">
        <v>40253</v>
      </c>
      <c r="F116" s="52" t="s">
        <v>47</v>
      </c>
      <c r="G116" s="52">
        <v>0</v>
      </c>
      <c r="H116" s="52">
        <v>5000</v>
      </c>
      <c r="I116" s="57" t="s">
        <v>781</v>
      </c>
      <c r="J116" s="50"/>
      <c r="K116" s="50">
        <v>0</v>
      </c>
      <c r="L116" s="50">
        <v>0</v>
      </c>
      <c r="M116" s="139">
        <v>92401000000</v>
      </c>
    </row>
    <row r="117" spans="1:13" s="147" customFormat="1" ht="25.5">
      <c r="A117" s="51"/>
      <c r="B117" s="52" t="s">
        <v>784</v>
      </c>
      <c r="C117" s="57" t="s">
        <v>785</v>
      </c>
      <c r="D117" s="55">
        <v>40249</v>
      </c>
      <c r="E117" s="55">
        <v>40267</v>
      </c>
      <c r="F117" s="52" t="s">
        <v>47</v>
      </c>
      <c r="G117" s="52">
        <v>0</v>
      </c>
      <c r="H117" s="52">
        <v>5000</v>
      </c>
      <c r="I117" s="57" t="s">
        <v>786</v>
      </c>
      <c r="J117" s="50"/>
      <c r="K117" s="50">
        <v>0</v>
      </c>
      <c r="L117" s="50">
        <v>0</v>
      </c>
      <c r="M117" s="139">
        <v>92401000000</v>
      </c>
    </row>
    <row r="118" spans="1:13" s="147" customFormat="1" ht="25.5">
      <c r="A118" s="51"/>
      <c r="B118" s="52" t="s">
        <v>787</v>
      </c>
      <c r="C118" s="57" t="s">
        <v>788</v>
      </c>
      <c r="D118" s="55">
        <v>40249</v>
      </c>
      <c r="E118" s="55">
        <v>40267</v>
      </c>
      <c r="F118" s="52" t="s">
        <v>47</v>
      </c>
      <c r="G118" s="52">
        <v>0</v>
      </c>
      <c r="H118" s="52">
        <v>5000</v>
      </c>
      <c r="I118" s="57" t="s">
        <v>789</v>
      </c>
      <c r="J118" s="50"/>
      <c r="K118" s="50">
        <v>0</v>
      </c>
      <c r="L118" s="50">
        <v>0</v>
      </c>
      <c r="M118" s="139">
        <v>92401000000</v>
      </c>
    </row>
    <row r="119" spans="1:13" s="147" customFormat="1" ht="25.5">
      <c r="A119" s="51"/>
      <c r="B119" s="52" t="s">
        <v>790</v>
      </c>
      <c r="C119" s="57" t="s">
        <v>791</v>
      </c>
      <c r="D119" s="55">
        <v>40249</v>
      </c>
      <c r="E119" s="55">
        <v>40267</v>
      </c>
      <c r="F119" s="52" t="s">
        <v>47</v>
      </c>
      <c r="G119" s="52">
        <v>0</v>
      </c>
      <c r="H119" s="52">
        <v>5000</v>
      </c>
      <c r="I119" s="57" t="s">
        <v>792</v>
      </c>
      <c r="J119" s="50"/>
      <c r="K119" s="50">
        <v>0</v>
      </c>
      <c r="L119" s="50">
        <v>0</v>
      </c>
      <c r="M119" s="139">
        <v>92401000000</v>
      </c>
    </row>
    <row r="120" spans="1:13" s="147" customFormat="1" ht="38.25">
      <c r="A120" s="267"/>
      <c r="B120" s="52" t="s">
        <v>793</v>
      </c>
      <c r="C120" s="50" t="s">
        <v>766</v>
      </c>
      <c r="D120" s="55">
        <v>40228</v>
      </c>
      <c r="E120" s="52"/>
      <c r="F120" s="52" t="s">
        <v>5</v>
      </c>
      <c r="G120" s="52">
        <v>0</v>
      </c>
      <c r="H120" s="52">
        <v>0</v>
      </c>
      <c r="I120" s="57" t="s">
        <v>8</v>
      </c>
      <c r="J120" s="50" t="s">
        <v>54</v>
      </c>
      <c r="K120" s="50">
        <v>0</v>
      </c>
      <c r="L120" s="50">
        <v>0</v>
      </c>
      <c r="M120" s="139">
        <v>92401000000</v>
      </c>
    </row>
    <row r="121" spans="1:13" s="147" customFormat="1" ht="25.5">
      <c r="A121" s="267"/>
      <c r="B121" s="52" t="s">
        <v>794</v>
      </c>
      <c r="C121" s="50" t="s">
        <v>795</v>
      </c>
      <c r="D121" s="55">
        <v>40236</v>
      </c>
      <c r="E121" s="55">
        <v>40239</v>
      </c>
      <c r="F121" s="52" t="s">
        <v>47</v>
      </c>
      <c r="G121" s="52">
        <v>0</v>
      </c>
      <c r="H121" s="52">
        <v>0</v>
      </c>
      <c r="I121" s="57" t="s">
        <v>27</v>
      </c>
      <c r="J121" s="50" t="s">
        <v>54</v>
      </c>
      <c r="K121" s="50">
        <v>0</v>
      </c>
      <c r="L121" s="50">
        <v>0</v>
      </c>
      <c r="M121" s="139">
        <v>92401000000</v>
      </c>
    </row>
    <row r="122" spans="1:13" s="147" customFormat="1" ht="15">
      <c r="A122" s="267"/>
      <c r="B122" s="52" t="s">
        <v>754</v>
      </c>
      <c r="C122" s="50" t="s">
        <v>755</v>
      </c>
      <c r="D122" s="55">
        <v>40239</v>
      </c>
      <c r="E122" s="55">
        <v>40246</v>
      </c>
      <c r="F122" s="52" t="s">
        <v>47</v>
      </c>
      <c r="G122" s="52">
        <v>0</v>
      </c>
      <c r="H122" s="52">
        <v>1000</v>
      </c>
      <c r="I122" s="57" t="s">
        <v>756</v>
      </c>
      <c r="J122" s="50"/>
      <c r="K122" s="50">
        <v>0</v>
      </c>
      <c r="L122" s="50">
        <v>0</v>
      </c>
      <c r="M122" s="139">
        <v>92401000000</v>
      </c>
    </row>
    <row r="123" spans="1:13" s="147" customFormat="1" ht="25.5">
      <c r="A123" s="51"/>
      <c r="B123" s="52" t="s">
        <v>779</v>
      </c>
      <c r="C123" s="57" t="s">
        <v>780</v>
      </c>
      <c r="D123" s="55">
        <v>40240</v>
      </c>
      <c r="E123" s="55">
        <v>40253</v>
      </c>
      <c r="F123" s="52" t="s">
        <v>47</v>
      </c>
      <c r="G123" s="52">
        <v>0</v>
      </c>
      <c r="H123" s="52">
        <v>5000</v>
      </c>
      <c r="I123" s="57" t="s">
        <v>781</v>
      </c>
      <c r="J123" s="50"/>
      <c r="K123" s="50">
        <v>0</v>
      </c>
      <c r="L123" s="50">
        <v>0</v>
      </c>
      <c r="M123" s="139">
        <v>92401000000</v>
      </c>
    </row>
    <row r="124" spans="1:13" s="147" customFormat="1" ht="25.5">
      <c r="A124" s="51"/>
      <c r="B124" s="52" t="s">
        <v>782</v>
      </c>
      <c r="C124" s="57" t="s">
        <v>783</v>
      </c>
      <c r="D124" s="55">
        <v>40240</v>
      </c>
      <c r="E124" s="55">
        <v>40253</v>
      </c>
      <c r="F124" s="52" t="s">
        <v>47</v>
      </c>
      <c r="G124" s="52">
        <v>0</v>
      </c>
      <c r="H124" s="52">
        <v>5000</v>
      </c>
      <c r="I124" s="57" t="s">
        <v>781</v>
      </c>
      <c r="J124" s="50"/>
      <c r="K124" s="50">
        <v>0</v>
      </c>
      <c r="L124" s="50">
        <v>0</v>
      </c>
      <c r="M124" s="139">
        <v>92401000000</v>
      </c>
    </row>
    <row r="125" spans="1:13" s="147" customFormat="1" ht="25.5">
      <c r="A125" s="51"/>
      <c r="B125" s="52" t="s">
        <v>784</v>
      </c>
      <c r="C125" s="57" t="s">
        <v>785</v>
      </c>
      <c r="D125" s="55">
        <v>40249</v>
      </c>
      <c r="E125" s="55">
        <v>40267</v>
      </c>
      <c r="F125" s="52" t="s">
        <v>47</v>
      </c>
      <c r="G125" s="52">
        <v>0</v>
      </c>
      <c r="H125" s="52">
        <v>5000</v>
      </c>
      <c r="I125" s="57" t="s">
        <v>786</v>
      </c>
      <c r="J125" s="50"/>
      <c r="K125" s="50">
        <v>0</v>
      </c>
      <c r="L125" s="50">
        <v>0</v>
      </c>
      <c r="M125" s="139">
        <v>92401000000</v>
      </c>
    </row>
    <row r="126" spans="1:13" s="147" customFormat="1" ht="25.5">
      <c r="A126" s="51"/>
      <c r="B126" s="52" t="s">
        <v>787</v>
      </c>
      <c r="C126" s="57" t="s">
        <v>788</v>
      </c>
      <c r="D126" s="55">
        <v>40249</v>
      </c>
      <c r="E126" s="55">
        <v>40267</v>
      </c>
      <c r="F126" s="52" t="s">
        <v>47</v>
      </c>
      <c r="G126" s="52">
        <v>0</v>
      </c>
      <c r="H126" s="52">
        <v>5000</v>
      </c>
      <c r="I126" s="57" t="s">
        <v>789</v>
      </c>
      <c r="J126" s="50"/>
      <c r="K126" s="50">
        <v>0</v>
      </c>
      <c r="L126" s="50">
        <v>0</v>
      </c>
      <c r="M126" s="139">
        <v>92401000000</v>
      </c>
    </row>
    <row r="127" spans="1:13" s="147" customFormat="1" ht="25.5">
      <c r="A127" s="51"/>
      <c r="B127" s="52" t="s">
        <v>790</v>
      </c>
      <c r="C127" s="57" t="s">
        <v>791</v>
      </c>
      <c r="D127" s="55">
        <v>40249</v>
      </c>
      <c r="E127" s="55">
        <v>40267</v>
      </c>
      <c r="F127" s="52" t="s">
        <v>47</v>
      </c>
      <c r="G127" s="52">
        <v>0</v>
      </c>
      <c r="H127" s="52">
        <v>5000</v>
      </c>
      <c r="I127" s="57" t="s">
        <v>792</v>
      </c>
      <c r="J127" s="50"/>
      <c r="K127" s="50">
        <v>0</v>
      </c>
      <c r="L127" s="50">
        <v>0</v>
      </c>
      <c r="M127" s="139">
        <v>92401000000</v>
      </c>
    </row>
    <row r="128" spans="1:13" s="147" customFormat="1" ht="25.5">
      <c r="A128" s="267"/>
      <c r="B128" s="52" t="s">
        <v>794</v>
      </c>
      <c r="C128" s="50" t="s">
        <v>795</v>
      </c>
      <c r="D128" s="55">
        <v>40236</v>
      </c>
      <c r="E128" s="55">
        <v>40239</v>
      </c>
      <c r="F128" s="52" t="s">
        <v>47</v>
      </c>
      <c r="G128" s="52">
        <v>0</v>
      </c>
      <c r="H128" s="52">
        <v>0</v>
      </c>
      <c r="I128" s="57" t="s">
        <v>27</v>
      </c>
      <c r="J128" s="50" t="s">
        <v>54</v>
      </c>
      <c r="K128" s="50">
        <v>0</v>
      </c>
      <c r="L128" s="50">
        <v>0</v>
      </c>
      <c r="M128" s="139">
        <v>92401000000</v>
      </c>
    </row>
    <row r="129" spans="1:13" s="147" customFormat="1" ht="15">
      <c r="A129" s="267"/>
      <c r="B129" s="52" t="s">
        <v>754</v>
      </c>
      <c r="C129" s="50" t="s">
        <v>755</v>
      </c>
      <c r="D129" s="55">
        <v>40239</v>
      </c>
      <c r="E129" s="55">
        <v>40246</v>
      </c>
      <c r="F129" s="52" t="s">
        <v>47</v>
      </c>
      <c r="G129" s="52">
        <v>0</v>
      </c>
      <c r="H129" s="52">
        <v>1000</v>
      </c>
      <c r="I129" s="57" t="s">
        <v>756</v>
      </c>
      <c r="J129" s="50"/>
      <c r="K129" s="50">
        <v>0</v>
      </c>
      <c r="L129" s="50">
        <v>0</v>
      </c>
      <c r="M129" s="139">
        <v>92401000000</v>
      </c>
    </row>
    <row r="130" spans="1:13" s="147" customFormat="1" ht="15">
      <c r="A130" s="267"/>
      <c r="B130" s="52" t="s">
        <v>796</v>
      </c>
      <c r="C130" s="50" t="s">
        <v>797</v>
      </c>
      <c r="D130" s="55">
        <v>40241</v>
      </c>
      <c r="E130" s="55">
        <v>40246</v>
      </c>
      <c r="F130" s="52" t="s">
        <v>47</v>
      </c>
      <c r="G130" s="52">
        <v>0</v>
      </c>
      <c r="H130" s="52">
        <v>1000</v>
      </c>
      <c r="I130" s="57" t="s">
        <v>798</v>
      </c>
      <c r="J130" s="50"/>
      <c r="K130" s="50">
        <v>0</v>
      </c>
      <c r="L130" s="50">
        <v>2000</v>
      </c>
      <c r="M130" s="139">
        <v>92401000000</v>
      </c>
    </row>
    <row r="131" spans="1:13" s="147" customFormat="1" ht="25.5">
      <c r="A131" s="267"/>
      <c r="B131" s="267" t="s">
        <v>799</v>
      </c>
      <c r="C131" s="50" t="s">
        <v>800</v>
      </c>
      <c r="D131" s="55">
        <v>40248</v>
      </c>
      <c r="E131" s="55">
        <v>40253</v>
      </c>
      <c r="F131" s="52" t="s">
        <v>47</v>
      </c>
      <c r="G131" s="52">
        <v>0</v>
      </c>
      <c r="H131" s="52">
        <v>500</v>
      </c>
      <c r="I131" s="57" t="s">
        <v>801</v>
      </c>
      <c r="J131" s="50"/>
      <c r="K131" s="50">
        <v>0</v>
      </c>
      <c r="L131" s="50">
        <v>0</v>
      </c>
      <c r="M131" s="139">
        <v>92401000000</v>
      </c>
    </row>
    <row r="132" spans="1:13" s="147" customFormat="1" ht="15">
      <c r="A132" s="267"/>
      <c r="B132" s="267" t="s">
        <v>802</v>
      </c>
      <c r="C132" s="50" t="s">
        <v>803</v>
      </c>
      <c r="D132" s="55">
        <v>40249</v>
      </c>
      <c r="E132" s="55">
        <v>40253</v>
      </c>
      <c r="F132" s="52" t="s">
        <v>47</v>
      </c>
      <c r="G132" s="52">
        <v>0</v>
      </c>
      <c r="H132" s="52">
        <v>5000</v>
      </c>
      <c r="I132" s="57" t="s">
        <v>804</v>
      </c>
      <c r="J132" s="50"/>
      <c r="K132" s="50">
        <v>0</v>
      </c>
      <c r="L132" s="50">
        <v>0</v>
      </c>
      <c r="M132" s="139">
        <v>92401000000</v>
      </c>
    </row>
    <row r="133" spans="1:13" s="147" customFormat="1" ht="15">
      <c r="A133" s="267"/>
      <c r="B133" s="52" t="s">
        <v>805</v>
      </c>
      <c r="C133" s="50" t="s">
        <v>806</v>
      </c>
      <c r="D133" s="55">
        <v>40240</v>
      </c>
      <c r="E133" s="55">
        <v>40246</v>
      </c>
      <c r="F133" s="52" t="s">
        <v>47</v>
      </c>
      <c r="G133" s="52">
        <v>0</v>
      </c>
      <c r="H133" s="52">
        <v>2000</v>
      </c>
      <c r="I133" s="57" t="s">
        <v>807</v>
      </c>
      <c r="J133" s="50"/>
      <c r="K133" s="50">
        <v>0</v>
      </c>
      <c r="L133" s="50">
        <v>2000</v>
      </c>
      <c r="M133" s="139">
        <v>92401000000</v>
      </c>
    </row>
    <row r="134" spans="1:13" s="147" customFormat="1" ht="15">
      <c r="A134" s="267"/>
      <c r="B134" s="52" t="s">
        <v>808</v>
      </c>
      <c r="C134" s="50" t="s">
        <v>809</v>
      </c>
      <c r="D134" s="55">
        <v>40242</v>
      </c>
      <c r="E134" s="55">
        <v>40246</v>
      </c>
      <c r="F134" s="52" t="s">
        <v>47</v>
      </c>
      <c r="G134" s="52">
        <v>0</v>
      </c>
      <c r="H134" s="52">
        <v>2000</v>
      </c>
      <c r="I134" s="57" t="s">
        <v>810</v>
      </c>
      <c r="J134" s="50"/>
      <c r="K134" s="50">
        <v>0</v>
      </c>
      <c r="L134" s="50">
        <v>0</v>
      </c>
      <c r="M134" s="139">
        <v>92401000000</v>
      </c>
    </row>
    <row r="135" spans="1:13" s="147" customFormat="1" ht="15">
      <c r="A135" s="267"/>
      <c r="B135" s="267" t="s">
        <v>811</v>
      </c>
      <c r="C135" s="50" t="s">
        <v>812</v>
      </c>
      <c r="D135" s="55">
        <v>40246</v>
      </c>
      <c r="E135" s="55">
        <v>40260</v>
      </c>
      <c r="F135" s="52" t="s">
        <v>47</v>
      </c>
      <c r="G135" s="52">
        <v>0</v>
      </c>
      <c r="H135" s="52">
        <v>2000</v>
      </c>
      <c r="I135" s="57" t="s">
        <v>813</v>
      </c>
      <c r="J135" s="50"/>
      <c r="K135" s="50">
        <v>0</v>
      </c>
      <c r="L135" s="50">
        <v>0</v>
      </c>
      <c r="M135" s="139">
        <v>92401000000</v>
      </c>
    </row>
    <row r="136" spans="1:13" s="147" customFormat="1" ht="15">
      <c r="A136" s="267"/>
      <c r="B136" s="267" t="s">
        <v>814</v>
      </c>
      <c r="C136" s="50" t="s">
        <v>815</v>
      </c>
      <c r="D136" s="55">
        <v>40247</v>
      </c>
      <c r="E136" s="52"/>
      <c r="F136" s="52" t="s">
        <v>5</v>
      </c>
      <c r="G136" s="52">
        <v>0</v>
      </c>
      <c r="H136" s="52">
        <v>0</v>
      </c>
      <c r="I136" s="57" t="s">
        <v>56</v>
      </c>
      <c r="J136" s="50"/>
      <c r="K136" s="50">
        <v>0</v>
      </c>
      <c r="L136" s="50">
        <v>0</v>
      </c>
      <c r="M136" s="139">
        <v>92401000000</v>
      </c>
    </row>
    <row r="137" spans="1:13" s="147" customFormat="1" ht="25.5">
      <c r="A137" s="267"/>
      <c r="B137" s="267" t="s">
        <v>816</v>
      </c>
      <c r="C137" s="50" t="s">
        <v>817</v>
      </c>
      <c r="D137" s="55">
        <v>40241</v>
      </c>
      <c r="E137" s="55">
        <v>40253</v>
      </c>
      <c r="F137" s="52" t="s">
        <v>47</v>
      </c>
      <c r="G137" s="52">
        <v>0</v>
      </c>
      <c r="H137" s="52">
        <v>4000</v>
      </c>
      <c r="I137" s="57" t="s">
        <v>2</v>
      </c>
      <c r="J137" s="50"/>
      <c r="K137" s="50">
        <v>0</v>
      </c>
      <c r="L137" s="50">
        <v>0</v>
      </c>
      <c r="M137" s="139">
        <v>92401000000</v>
      </c>
    </row>
    <row r="138" spans="1:13" s="147" customFormat="1" ht="25.5">
      <c r="A138" s="267"/>
      <c r="B138" s="267" t="s">
        <v>818</v>
      </c>
      <c r="C138" s="57" t="s">
        <v>819</v>
      </c>
      <c r="D138" s="55">
        <v>40246</v>
      </c>
      <c r="E138" s="55">
        <v>40260</v>
      </c>
      <c r="F138" s="52" t="s">
        <v>47</v>
      </c>
      <c r="G138" s="52">
        <v>0</v>
      </c>
      <c r="H138" s="52">
        <v>40000</v>
      </c>
      <c r="I138" s="57" t="s">
        <v>64</v>
      </c>
      <c r="J138" s="50"/>
      <c r="K138" s="50">
        <v>0</v>
      </c>
      <c r="L138" s="50">
        <v>0</v>
      </c>
      <c r="M138" s="139">
        <v>92401000000</v>
      </c>
    </row>
    <row r="139" spans="1:13" s="147" customFormat="1" ht="25.5">
      <c r="A139" s="267"/>
      <c r="B139" s="267" t="s">
        <v>820</v>
      </c>
      <c r="C139" s="57" t="s">
        <v>821</v>
      </c>
      <c r="D139" s="55">
        <v>40252</v>
      </c>
      <c r="E139" s="55">
        <v>40253</v>
      </c>
      <c r="F139" s="52" t="s">
        <v>47</v>
      </c>
      <c r="G139" s="52">
        <v>0</v>
      </c>
      <c r="H139" s="52">
        <v>40000</v>
      </c>
      <c r="I139" s="57" t="s">
        <v>64</v>
      </c>
      <c r="J139" s="50"/>
      <c r="K139" s="50">
        <v>0</v>
      </c>
      <c r="L139" s="50">
        <v>0</v>
      </c>
      <c r="M139" s="139">
        <v>92401000000</v>
      </c>
    </row>
    <row r="140" spans="1:13" s="147" customFormat="1" ht="25.5">
      <c r="A140" s="267"/>
      <c r="B140" s="267" t="s">
        <v>822</v>
      </c>
      <c r="C140" s="50" t="s">
        <v>823</v>
      </c>
      <c r="D140" s="55">
        <v>40263</v>
      </c>
      <c r="E140" s="55">
        <v>40267</v>
      </c>
      <c r="F140" s="52" t="s">
        <v>47</v>
      </c>
      <c r="G140" s="52">
        <v>0</v>
      </c>
      <c r="H140" s="52">
        <v>0</v>
      </c>
      <c r="I140" s="57" t="s">
        <v>64</v>
      </c>
      <c r="J140" s="50" t="s">
        <v>54</v>
      </c>
      <c r="K140" s="50">
        <v>0</v>
      </c>
      <c r="L140" s="50">
        <v>0</v>
      </c>
      <c r="M140" s="139">
        <v>92401000000</v>
      </c>
    </row>
    <row r="141" spans="1:13" s="147" customFormat="1" ht="15">
      <c r="A141" s="267"/>
      <c r="B141" s="267" t="s">
        <v>824</v>
      </c>
      <c r="C141" s="50" t="s">
        <v>825</v>
      </c>
      <c r="D141" s="55">
        <v>40249</v>
      </c>
      <c r="E141" s="55">
        <v>40253</v>
      </c>
      <c r="F141" s="52" t="s">
        <v>47</v>
      </c>
      <c r="G141" s="52">
        <v>0</v>
      </c>
      <c r="H141" s="52">
        <v>2000</v>
      </c>
      <c r="I141" s="57" t="s">
        <v>826</v>
      </c>
      <c r="J141" s="50"/>
      <c r="K141" s="50">
        <v>0</v>
      </c>
      <c r="L141" s="50">
        <v>0</v>
      </c>
      <c r="M141" s="139">
        <v>92401000000</v>
      </c>
    </row>
    <row r="142" spans="1:13" s="147" customFormat="1" ht="15">
      <c r="A142" s="267"/>
      <c r="B142" s="267" t="s">
        <v>827</v>
      </c>
      <c r="C142" s="50" t="s">
        <v>828</v>
      </c>
      <c r="D142" s="55">
        <v>40249</v>
      </c>
      <c r="E142" s="55">
        <v>40253</v>
      </c>
      <c r="F142" s="52" t="s">
        <v>47</v>
      </c>
      <c r="G142" s="52">
        <v>0</v>
      </c>
      <c r="H142" s="52">
        <v>2000</v>
      </c>
      <c r="I142" s="57" t="s">
        <v>829</v>
      </c>
      <c r="J142" s="50"/>
      <c r="K142" s="50">
        <v>0</v>
      </c>
      <c r="L142" s="50">
        <v>2000</v>
      </c>
      <c r="M142" s="139">
        <v>92401000000</v>
      </c>
    </row>
    <row r="143" spans="1:13" s="147" customFormat="1" ht="25.5">
      <c r="A143" s="267"/>
      <c r="B143" s="267" t="s">
        <v>830</v>
      </c>
      <c r="C143" s="50" t="s">
        <v>701</v>
      </c>
      <c r="D143" s="55">
        <v>40261</v>
      </c>
      <c r="E143" s="55">
        <v>40267</v>
      </c>
      <c r="F143" s="52" t="s">
        <v>47</v>
      </c>
      <c r="G143" s="52">
        <v>0</v>
      </c>
      <c r="H143" s="52">
        <v>500</v>
      </c>
      <c r="I143" s="57" t="s">
        <v>831</v>
      </c>
      <c r="J143" s="50"/>
      <c r="K143" s="50">
        <v>0</v>
      </c>
      <c r="L143" s="50">
        <v>0</v>
      </c>
      <c r="M143" s="139">
        <v>92401000000</v>
      </c>
    </row>
    <row r="144" spans="1:13" s="147" customFormat="1" ht="15">
      <c r="A144" s="267"/>
      <c r="B144" s="267" t="s">
        <v>832</v>
      </c>
      <c r="C144" s="50" t="s">
        <v>701</v>
      </c>
      <c r="D144" s="55">
        <v>40261</v>
      </c>
      <c r="E144" s="52"/>
      <c r="F144" s="52" t="s">
        <v>5</v>
      </c>
      <c r="G144" s="52">
        <v>0</v>
      </c>
      <c r="H144" s="52">
        <v>0</v>
      </c>
      <c r="I144" s="57" t="s">
        <v>833</v>
      </c>
      <c r="J144" s="50"/>
      <c r="K144" s="50">
        <v>0</v>
      </c>
      <c r="L144" s="50">
        <v>0</v>
      </c>
      <c r="M144" s="139">
        <v>92401000000</v>
      </c>
    </row>
    <row r="145" spans="1:13" s="147" customFormat="1" ht="15">
      <c r="A145" s="267"/>
      <c r="B145" s="267" t="s">
        <v>834</v>
      </c>
      <c r="C145" s="50" t="s">
        <v>835</v>
      </c>
      <c r="D145" s="55">
        <v>40256</v>
      </c>
      <c r="E145" s="55">
        <v>40260</v>
      </c>
      <c r="F145" s="52" t="s">
        <v>47</v>
      </c>
      <c r="G145" s="52">
        <v>0</v>
      </c>
      <c r="H145" s="52">
        <v>2500</v>
      </c>
      <c r="I145" s="57" t="s">
        <v>836</v>
      </c>
      <c r="J145" s="50"/>
      <c r="K145" s="50">
        <v>0</v>
      </c>
      <c r="L145" s="50">
        <v>0</v>
      </c>
      <c r="M145" s="139">
        <v>92401000000</v>
      </c>
    </row>
    <row r="146" spans="1:13" s="147" customFormat="1" ht="25.5">
      <c r="A146" s="267"/>
      <c r="B146" s="267" t="s">
        <v>837</v>
      </c>
      <c r="C146" s="50" t="s">
        <v>838</v>
      </c>
      <c r="D146" s="55">
        <v>40255</v>
      </c>
      <c r="E146" s="55">
        <v>40260</v>
      </c>
      <c r="F146" s="52" t="s">
        <v>47</v>
      </c>
      <c r="G146" s="52">
        <v>0</v>
      </c>
      <c r="H146" s="52">
        <v>4000</v>
      </c>
      <c r="I146" s="57" t="s">
        <v>2</v>
      </c>
      <c r="J146" s="50"/>
      <c r="K146" s="50">
        <v>0</v>
      </c>
      <c r="L146" s="50">
        <v>0</v>
      </c>
      <c r="M146" s="139">
        <v>92401000000</v>
      </c>
    </row>
    <row r="147" spans="1:13" s="147" customFormat="1" ht="25.5">
      <c r="A147" s="267"/>
      <c r="B147" s="267" t="s">
        <v>839</v>
      </c>
      <c r="C147" s="50" t="s">
        <v>840</v>
      </c>
      <c r="D147" s="55">
        <v>40259</v>
      </c>
      <c r="E147" s="55">
        <v>40260</v>
      </c>
      <c r="F147" s="52" t="s">
        <v>47</v>
      </c>
      <c r="G147" s="52">
        <v>0</v>
      </c>
      <c r="H147" s="52">
        <v>4000</v>
      </c>
      <c r="I147" s="57" t="s">
        <v>2</v>
      </c>
      <c r="J147" s="50"/>
      <c r="K147" s="50">
        <v>0</v>
      </c>
      <c r="L147" s="50">
        <v>0</v>
      </c>
      <c r="M147" s="139">
        <v>92401000000</v>
      </c>
    </row>
    <row r="148" spans="1:13" s="147" customFormat="1" ht="15">
      <c r="A148" s="267"/>
      <c r="B148" s="267" t="s">
        <v>841</v>
      </c>
      <c r="C148" s="50" t="s">
        <v>3</v>
      </c>
      <c r="D148" s="55">
        <v>40255</v>
      </c>
      <c r="E148" s="52"/>
      <c r="F148" s="52" t="s">
        <v>5</v>
      </c>
      <c r="G148" s="52">
        <v>0</v>
      </c>
      <c r="H148" s="52">
        <v>0</v>
      </c>
      <c r="I148" s="57" t="s">
        <v>25</v>
      </c>
      <c r="J148" s="50"/>
      <c r="K148" s="50">
        <v>0</v>
      </c>
      <c r="L148" s="50">
        <v>0</v>
      </c>
      <c r="M148" s="139">
        <v>92401000000</v>
      </c>
    </row>
    <row r="149" spans="1:13" s="147" customFormat="1" ht="15">
      <c r="A149" s="267"/>
      <c r="B149" s="267" t="s">
        <v>842</v>
      </c>
      <c r="C149" s="50" t="s">
        <v>843</v>
      </c>
      <c r="D149" s="55">
        <v>40256</v>
      </c>
      <c r="E149" s="55">
        <v>40260</v>
      </c>
      <c r="F149" s="52" t="s">
        <v>47</v>
      </c>
      <c r="G149" s="52">
        <v>0</v>
      </c>
      <c r="H149" s="52">
        <v>2000</v>
      </c>
      <c r="I149" s="57" t="s">
        <v>844</v>
      </c>
      <c r="J149" s="50"/>
      <c r="K149" s="50">
        <v>0</v>
      </c>
      <c r="L149" s="50">
        <v>2000</v>
      </c>
      <c r="M149" s="139">
        <v>92401000000</v>
      </c>
    </row>
    <row r="150" spans="1:13" s="147" customFormat="1" ht="25.5">
      <c r="A150" s="267"/>
      <c r="B150" s="267" t="s">
        <v>845</v>
      </c>
      <c r="C150" s="50" t="s">
        <v>846</v>
      </c>
      <c r="D150" s="55">
        <v>40255</v>
      </c>
      <c r="E150" s="55">
        <v>40260</v>
      </c>
      <c r="F150" s="52" t="s">
        <v>47</v>
      </c>
      <c r="G150" s="52">
        <v>0</v>
      </c>
      <c r="H150" s="52">
        <v>4000</v>
      </c>
      <c r="I150" s="57" t="s">
        <v>2</v>
      </c>
      <c r="J150" s="50"/>
      <c r="K150" s="50">
        <v>0</v>
      </c>
      <c r="L150" s="50">
        <v>0</v>
      </c>
      <c r="M150" s="139">
        <v>92401000000</v>
      </c>
    </row>
    <row r="151" spans="1:13" s="147" customFormat="1" ht="25.5">
      <c r="A151" s="267"/>
      <c r="B151" s="267" t="s">
        <v>847</v>
      </c>
      <c r="C151" s="50" t="s">
        <v>848</v>
      </c>
      <c r="D151" s="55">
        <v>40255</v>
      </c>
      <c r="E151" s="55">
        <v>40260</v>
      </c>
      <c r="F151" s="52" t="s">
        <v>47</v>
      </c>
      <c r="G151" s="52">
        <v>0</v>
      </c>
      <c r="H151" s="52">
        <v>4000</v>
      </c>
      <c r="I151" s="57" t="s">
        <v>2</v>
      </c>
      <c r="J151" s="50"/>
      <c r="K151" s="50">
        <v>0</v>
      </c>
      <c r="L151" s="50">
        <v>0</v>
      </c>
      <c r="M151" s="139">
        <v>92401000000</v>
      </c>
    </row>
    <row r="152" spans="1:13" s="147" customFormat="1" ht="15">
      <c r="A152" s="267"/>
      <c r="B152" s="267" t="s">
        <v>849</v>
      </c>
      <c r="C152" s="50" t="s">
        <v>850</v>
      </c>
      <c r="D152" s="55">
        <v>40255</v>
      </c>
      <c r="E152" s="55">
        <v>40260</v>
      </c>
      <c r="F152" s="52" t="s">
        <v>47</v>
      </c>
      <c r="G152" s="52">
        <v>0</v>
      </c>
      <c r="H152" s="52">
        <v>40000</v>
      </c>
      <c r="I152" s="57" t="s">
        <v>56</v>
      </c>
      <c r="J152" s="50"/>
      <c r="K152" s="50">
        <v>0</v>
      </c>
      <c r="L152" s="50">
        <v>0</v>
      </c>
      <c r="M152" s="139">
        <v>92401000000</v>
      </c>
    </row>
    <row r="153" spans="1:13" s="147" customFormat="1" ht="25.5">
      <c r="A153" s="267"/>
      <c r="B153" s="267" t="s">
        <v>851</v>
      </c>
      <c r="C153" s="50" t="s">
        <v>852</v>
      </c>
      <c r="D153" s="55">
        <v>40259</v>
      </c>
      <c r="E153" s="55">
        <v>40267</v>
      </c>
      <c r="F153" s="52" t="s">
        <v>47</v>
      </c>
      <c r="G153" s="52">
        <v>0</v>
      </c>
      <c r="H153" s="52">
        <v>4000</v>
      </c>
      <c r="I153" s="57" t="s">
        <v>27</v>
      </c>
      <c r="J153" s="50"/>
      <c r="K153" s="50">
        <v>0</v>
      </c>
      <c r="L153" s="50">
        <v>0</v>
      </c>
      <c r="M153" s="139">
        <v>92401000000</v>
      </c>
    </row>
    <row r="154" spans="1:13" s="147" customFormat="1" ht="25.5">
      <c r="A154" s="267"/>
      <c r="B154" s="267" t="s">
        <v>853</v>
      </c>
      <c r="C154" s="50" t="s">
        <v>854</v>
      </c>
      <c r="D154" s="55">
        <v>40254</v>
      </c>
      <c r="E154" s="55">
        <v>40260</v>
      </c>
      <c r="F154" s="52" t="s">
        <v>47</v>
      </c>
      <c r="G154" s="52">
        <v>0</v>
      </c>
      <c r="H154" s="52">
        <v>4000</v>
      </c>
      <c r="I154" s="57" t="s">
        <v>27</v>
      </c>
      <c r="J154" s="50"/>
      <c r="K154" s="50">
        <v>0</v>
      </c>
      <c r="L154" s="50">
        <v>0</v>
      </c>
      <c r="M154" s="139">
        <v>92401000000</v>
      </c>
    </row>
    <row r="155" spans="1:13" s="147" customFormat="1" ht="15">
      <c r="A155" s="267"/>
      <c r="B155" s="267" t="s">
        <v>855</v>
      </c>
      <c r="C155" s="50" t="s">
        <v>856</v>
      </c>
      <c r="D155" s="55">
        <v>40249</v>
      </c>
      <c r="E155" s="55">
        <v>40253</v>
      </c>
      <c r="F155" s="52" t="s">
        <v>47</v>
      </c>
      <c r="G155" s="52">
        <v>0</v>
      </c>
      <c r="H155" s="52">
        <v>2000</v>
      </c>
      <c r="I155" s="57" t="s">
        <v>857</v>
      </c>
      <c r="J155" s="50"/>
      <c r="K155" s="50">
        <v>0</v>
      </c>
      <c r="L155" s="50">
        <v>0</v>
      </c>
      <c r="M155" s="139">
        <v>92401000000</v>
      </c>
    </row>
    <row r="156" spans="1:13" s="147" customFormat="1" ht="25.5">
      <c r="A156" s="267"/>
      <c r="B156" s="267" t="s">
        <v>858</v>
      </c>
      <c r="C156" s="50" t="s">
        <v>859</v>
      </c>
      <c r="D156" s="55">
        <v>40256</v>
      </c>
      <c r="E156" s="55">
        <v>40260</v>
      </c>
      <c r="F156" s="52" t="s">
        <v>47</v>
      </c>
      <c r="G156" s="52">
        <v>0</v>
      </c>
      <c r="H156" s="52">
        <v>50000</v>
      </c>
      <c r="I156" s="57" t="s">
        <v>65</v>
      </c>
      <c r="J156" s="50"/>
      <c r="K156" s="50">
        <v>0</v>
      </c>
      <c r="L156" s="50">
        <v>0</v>
      </c>
      <c r="M156" s="139">
        <v>92401000000</v>
      </c>
    </row>
    <row r="157" spans="1:13" s="147" customFormat="1" ht="25.5">
      <c r="A157" s="267"/>
      <c r="B157" s="267" t="s">
        <v>860</v>
      </c>
      <c r="C157" s="50" t="s">
        <v>861</v>
      </c>
      <c r="D157" s="55">
        <v>40249</v>
      </c>
      <c r="E157" s="55">
        <v>40253</v>
      </c>
      <c r="F157" s="52" t="s">
        <v>47</v>
      </c>
      <c r="G157" s="52">
        <v>0</v>
      </c>
      <c r="H157" s="52">
        <v>0</v>
      </c>
      <c r="I157" s="57" t="s">
        <v>2</v>
      </c>
      <c r="J157" s="50" t="s">
        <v>54</v>
      </c>
      <c r="K157" s="50">
        <v>0</v>
      </c>
      <c r="L157" s="50">
        <v>0</v>
      </c>
      <c r="M157" s="139">
        <v>92401000000</v>
      </c>
    </row>
    <row r="158" spans="1:13" s="147" customFormat="1" ht="25.5">
      <c r="A158" s="267"/>
      <c r="B158" s="267" t="s">
        <v>862</v>
      </c>
      <c r="C158" s="50" t="s">
        <v>863</v>
      </c>
      <c r="D158" s="55">
        <v>40255</v>
      </c>
      <c r="E158" s="55">
        <v>40260</v>
      </c>
      <c r="F158" s="52" t="s">
        <v>47</v>
      </c>
      <c r="G158" s="52">
        <v>0</v>
      </c>
      <c r="H158" s="52">
        <v>4000</v>
      </c>
      <c r="I158" s="57" t="s">
        <v>2</v>
      </c>
      <c r="J158" s="50"/>
      <c r="K158" s="50">
        <v>0</v>
      </c>
      <c r="L158" s="50">
        <v>0</v>
      </c>
      <c r="M158" s="139">
        <v>92401000000</v>
      </c>
    </row>
    <row r="159" spans="1:13" s="147" customFormat="1" ht="25.5">
      <c r="A159" s="267"/>
      <c r="B159" s="267" t="s">
        <v>864</v>
      </c>
      <c r="C159" s="50" t="s">
        <v>865</v>
      </c>
      <c r="D159" s="55">
        <v>40255</v>
      </c>
      <c r="E159" s="55">
        <v>40260</v>
      </c>
      <c r="F159" s="52" t="s">
        <v>47</v>
      </c>
      <c r="G159" s="52">
        <v>0</v>
      </c>
      <c r="H159" s="52">
        <v>4000</v>
      </c>
      <c r="I159" s="57" t="s">
        <v>2</v>
      </c>
      <c r="J159" s="50"/>
      <c r="K159" s="50">
        <v>0</v>
      </c>
      <c r="L159" s="50">
        <v>0</v>
      </c>
      <c r="M159" s="139">
        <v>92401000000</v>
      </c>
    </row>
    <row r="160" spans="1:13" s="147" customFormat="1" ht="15">
      <c r="A160" s="267"/>
      <c r="B160" s="267" t="s">
        <v>866</v>
      </c>
      <c r="C160" s="50" t="s">
        <v>867</v>
      </c>
      <c r="D160" s="55">
        <v>40249</v>
      </c>
      <c r="E160" s="55">
        <v>40253</v>
      </c>
      <c r="F160" s="52" t="s">
        <v>47</v>
      </c>
      <c r="G160" s="52">
        <v>0</v>
      </c>
      <c r="H160" s="52">
        <v>2000</v>
      </c>
      <c r="I160" s="57" t="s">
        <v>868</v>
      </c>
      <c r="J160" s="50"/>
      <c r="K160" s="50">
        <v>0</v>
      </c>
      <c r="L160" s="50">
        <v>0</v>
      </c>
      <c r="M160" s="139">
        <v>92401000000</v>
      </c>
    </row>
    <row r="161" spans="1:13" s="147" customFormat="1" ht="15">
      <c r="A161" s="267"/>
      <c r="B161" s="267" t="s">
        <v>869</v>
      </c>
      <c r="C161" s="50" t="s">
        <v>870</v>
      </c>
      <c r="D161" s="55">
        <v>40252</v>
      </c>
      <c r="E161" s="55">
        <v>40253</v>
      </c>
      <c r="F161" s="52" t="s">
        <v>47</v>
      </c>
      <c r="G161" s="52">
        <v>0</v>
      </c>
      <c r="H161" s="52">
        <v>2000</v>
      </c>
      <c r="I161" s="57" t="s">
        <v>871</v>
      </c>
      <c r="J161" s="50"/>
      <c r="K161" s="50">
        <v>0</v>
      </c>
      <c r="L161" s="50">
        <v>0</v>
      </c>
      <c r="M161" s="139">
        <v>92401000000</v>
      </c>
    </row>
    <row r="162" spans="1:13" s="147" customFormat="1" ht="15">
      <c r="A162" s="267"/>
      <c r="B162" s="267" t="s">
        <v>872</v>
      </c>
      <c r="C162" s="50" t="s">
        <v>873</v>
      </c>
      <c r="D162" s="55">
        <v>40249</v>
      </c>
      <c r="E162" s="55">
        <v>40253</v>
      </c>
      <c r="F162" s="52" t="s">
        <v>47</v>
      </c>
      <c r="G162" s="52">
        <v>0</v>
      </c>
      <c r="H162" s="52">
        <v>2000</v>
      </c>
      <c r="I162" s="57" t="s">
        <v>874</v>
      </c>
      <c r="J162" s="50"/>
      <c r="K162" s="50">
        <v>0</v>
      </c>
      <c r="L162" s="50">
        <v>0</v>
      </c>
      <c r="M162" s="139">
        <v>92401000000</v>
      </c>
    </row>
    <row r="163" spans="1:13" s="147" customFormat="1" ht="15">
      <c r="A163" s="267"/>
      <c r="B163" s="267" t="s">
        <v>875</v>
      </c>
      <c r="C163" s="50" t="s">
        <v>876</v>
      </c>
      <c r="D163" s="55">
        <v>40249</v>
      </c>
      <c r="E163" s="55">
        <v>40260</v>
      </c>
      <c r="F163" s="52" t="s">
        <v>47</v>
      </c>
      <c r="G163" s="52">
        <v>0</v>
      </c>
      <c r="H163" s="52">
        <v>0</v>
      </c>
      <c r="I163" s="57" t="s">
        <v>55</v>
      </c>
      <c r="J163" s="50" t="s">
        <v>54</v>
      </c>
      <c r="K163" s="50">
        <v>0</v>
      </c>
      <c r="L163" s="50">
        <v>0</v>
      </c>
      <c r="M163" s="139">
        <v>92401000000</v>
      </c>
    </row>
    <row r="164" spans="1:13" s="147" customFormat="1" ht="15">
      <c r="A164" s="267"/>
      <c r="B164" s="267" t="s">
        <v>877</v>
      </c>
      <c r="C164" s="50" t="s">
        <v>878</v>
      </c>
      <c r="D164" s="55">
        <v>40259</v>
      </c>
      <c r="E164" s="55">
        <v>40260</v>
      </c>
      <c r="F164" s="52" t="s">
        <v>47</v>
      </c>
      <c r="G164" s="52">
        <v>0</v>
      </c>
      <c r="H164" s="52">
        <v>2000</v>
      </c>
      <c r="I164" s="57" t="s">
        <v>879</v>
      </c>
      <c r="J164" s="50"/>
      <c r="K164" s="50">
        <v>0</v>
      </c>
      <c r="L164" s="50">
        <v>0</v>
      </c>
      <c r="M164" s="139">
        <v>92401000000</v>
      </c>
    </row>
    <row r="165" spans="1:13" s="147" customFormat="1" ht="25.5">
      <c r="A165" s="267"/>
      <c r="B165" s="267" t="s">
        <v>880</v>
      </c>
      <c r="C165" s="57" t="s">
        <v>881</v>
      </c>
      <c r="D165" s="55">
        <v>40262</v>
      </c>
      <c r="E165" s="55">
        <v>40267</v>
      </c>
      <c r="F165" s="52" t="s">
        <v>47</v>
      </c>
      <c r="G165" s="52">
        <v>0</v>
      </c>
      <c r="H165" s="52">
        <v>4000</v>
      </c>
      <c r="I165" s="57" t="s">
        <v>4</v>
      </c>
      <c r="J165" s="50"/>
      <c r="K165" s="50">
        <v>0</v>
      </c>
      <c r="L165" s="50">
        <v>0</v>
      </c>
      <c r="M165" s="139">
        <v>92401000000</v>
      </c>
    </row>
    <row r="166" spans="1:13" s="147" customFormat="1" ht="25.5">
      <c r="A166" s="267"/>
      <c r="B166" s="267" t="s">
        <v>882</v>
      </c>
      <c r="C166" s="50" t="s">
        <v>883</v>
      </c>
      <c r="D166" s="55">
        <v>40247</v>
      </c>
      <c r="E166" s="55">
        <v>40253</v>
      </c>
      <c r="F166" s="52" t="s">
        <v>47</v>
      </c>
      <c r="G166" s="52">
        <v>0</v>
      </c>
      <c r="H166" s="52">
        <v>0</v>
      </c>
      <c r="I166" s="57" t="s">
        <v>4</v>
      </c>
      <c r="J166" s="50" t="s">
        <v>54</v>
      </c>
      <c r="K166" s="50">
        <v>0</v>
      </c>
      <c r="L166" s="50">
        <v>0</v>
      </c>
      <c r="M166" s="139">
        <v>92401000000</v>
      </c>
    </row>
    <row r="167" spans="1:13" s="147" customFormat="1" ht="15">
      <c r="A167" s="267"/>
      <c r="B167" s="267" t="s">
        <v>884</v>
      </c>
      <c r="C167" s="50" t="s">
        <v>885</v>
      </c>
      <c r="D167" s="55">
        <v>40247</v>
      </c>
      <c r="E167" s="55">
        <v>40253</v>
      </c>
      <c r="F167" s="52" t="s">
        <v>47</v>
      </c>
      <c r="G167" s="52">
        <v>0</v>
      </c>
      <c r="H167" s="52">
        <v>40000</v>
      </c>
      <c r="I167" s="57" t="s">
        <v>25</v>
      </c>
      <c r="J167" s="50"/>
      <c r="K167" s="50">
        <v>0</v>
      </c>
      <c r="L167" s="50">
        <v>0</v>
      </c>
      <c r="M167" s="139">
        <v>92401000000</v>
      </c>
    </row>
    <row r="168" spans="1:13" s="147" customFormat="1" ht="15">
      <c r="A168" s="267"/>
      <c r="B168" s="267" t="s">
        <v>886</v>
      </c>
      <c r="C168" s="50" t="s">
        <v>3</v>
      </c>
      <c r="D168" s="55">
        <v>40247</v>
      </c>
      <c r="E168" s="55">
        <v>40253</v>
      </c>
      <c r="F168" s="52" t="s">
        <v>47</v>
      </c>
      <c r="G168" s="52">
        <v>0</v>
      </c>
      <c r="H168" s="52">
        <v>40000</v>
      </c>
      <c r="I168" s="57" t="s">
        <v>25</v>
      </c>
      <c r="J168" s="50"/>
      <c r="K168" s="50">
        <v>0</v>
      </c>
      <c r="L168" s="50">
        <v>0</v>
      </c>
      <c r="M168" s="139">
        <v>92401000000</v>
      </c>
    </row>
    <row r="169" spans="1:13" s="147" customFormat="1" ht="25.5">
      <c r="A169" s="267"/>
      <c r="B169" s="267" t="s">
        <v>887</v>
      </c>
      <c r="C169" s="50" t="s">
        <v>888</v>
      </c>
      <c r="D169" s="55">
        <v>40247</v>
      </c>
      <c r="E169" s="55">
        <v>40253</v>
      </c>
      <c r="F169" s="52" t="s">
        <v>47</v>
      </c>
      <c r="G169" s="52">
        <v>0</v>
      </c>
      <c r="H169" s="52">
        <v>4000</v>
      </c>
      <c r="I169" s="57" t="s">
        <v>4</v>
      </c>
      <c r="J169" s="50"/>
      <c r="K169" s="50">
        <v>0</v>
      </c>
      <c r="L169" s="50">
        <v>0</v>
      </c>
      <c r="M169" s="139">
        <v>92401000000</v>
      </c>
    </row>
    <row r="170" spans="1:13" s="147" customFormat="1" ht="25.5">
      <c r="A170" s="267"/>
      <c r="B170" s="267" t="s">
        <v>889</v>
      </c>
      <c r="C170" s="50" t="s">
        <v>890</v>
      </c>
      <c r="D170" s="55">
        <v>40262</v>
      </c>
      <c r="E170" s="52"/>
      <c r="F170" s="52" t="s">
        <v>47</v>
      </c>
      <c r="G170" s="52">
        <v>0</v>
      </c>
      <c r="H170" s="52">
        <v>0</v>
      </c>
      <c r="I170" s="57" t="s">
        <v>4</v>
      </c>
      <c r="J170" s="50" t="s">
        <v>54</v>
      </c>
      <c r="K170" s="50">
        <v>0</v>
      </c>
      <c r="L170" s="50">
        <v>0</v>
      </c>
      <c r="M170" s="139">
        <v>92401000000</v>
      </c>
    </row>
    <row r="171" spans="1:13" s="147" customFormat="1" ht="25.5">
      <c r="A171" s="267"/>
      <c r="B171" s="267" t="s">
        <v>891</v>
      </c>
      <c r="C171" s="50" t="s">
        <v>892</v>
      </c>
      <c r="D171" s="55">
        <v>40259</v>
      </c>
      <c r="E171" s="55">
        <v>40267</v>
      </c>
      <c r="F171" s="52" t="s">
        <v>47</v>
      </c>
      <c r="G171" s="52">
        <v>0</v>
      </c>
      <c r="H171" s="52">
        <v>50000</v>
      </c>
      <c r="I171" s="57" t="s">
        <v>65</v>
      </c>
      <c r="J171" s="50"/>
      <c r="K171" s="50">
        <v>0</v>
      </c>
      <c r="L171" s="50">
        <v>0</v>
      </c>
      <c r="M171" s="139">
        <v>92401000000</v>
      </c>
    </row>
    <row r="172" spans="1:13" s="147" customFormat="1" ht="25.5">
      <c r="A172" s="267"/>
      <c r="B172" s="267" t="s">
        <v>893</v>
      </c>
      <c r="C172" s="50" t="s">
        <v>894</v>
      </c>
      <c r="D172" s="55">
        <v>40261</v>
      </c>
      <c r="E172" s="55">
        <v>40267</v>
      </c>
      <c r="F172" s="52" t="s">
        <v>47</v>
      </c>
      <c r="G172" s="52">
        <v>0</v>
      </c>
      <c r="H172" s="52">
        <v>4000</v>
      </c>
      <c r="I172" s="57" t="s">
        <v>895</v>
      </c>
      <c r="J172" s="50"/>
      <c r="K172" s="50">
        <v>0</v>
      </c>
      <c r="L172" s="50">
        <v>0</v>
      </c>
      <c r="M172" s="139">
        <v>92401000000</v>
      </c>
    </row>
    <row r="173" spans="1:13" s="147" customFormat="1" ht="25.5">
      <c r="A173" s="267"/>
      <c r="B173" s="267" t="s">
        <v>896</v>
      </c>
      <c r="C173" s="50" t="s">
        <v>897</v>
      </c>
      <c r="D173" s="55">
        <v>40263</v>
      </c>
      <c r="E173" s="52"/>
      <c r="F173" s="52" t="s">
        <v>47</v>
      </c>
      <c r="G173" s="52">
        <v>0</v>
      </c>
      <c r="H173" s="52">
        <v>0</v>
      </c>
      <c r="I173" s="57" t="s">
        <v>65</v>
      </c>
      <c r="J173" s="50" t="s">
        <v>54</v>
      </c>
      <c r="K173" s="50">
        <v>0</v>
      </c>
      <c r="L173" s="50">
        <v>0</v>
      </c>
      <c r="M173" s="139">
        <v>92401000000</v>
      </c>
    </row>
    <row r="174" spans="1:13" s="147" customFormat="1" ht="25.5">
      <c r="A174" s="267"/>
      <c r="B174" s="267" t="s">
        <v>898</v>
      </c>
      <c r="C174" s="50" t="s">
        <v>899</v>
      </c>
      <c r="D174" s="55">
        <v>40262</v>
      </c>
      <c r="E174" s="52"/>
      <c r="F174" s="52" t="s">
        <v>47</v>
      </c>
      <c r="G174" s="52">
        <v>0</v>
      </c>
      <c r="H174" s="52">
        <v>4000</v>
      </c>
      <c r="I174" s="57" t="s">
        <v>2</v>
      </c>
      <c r="J174" s="50"/>
      <c r="K174" s="50">
        <v>0</v>
      </c>
      <c r="L174" s="50">
        <v>0</v>
      </c>
      <c r="M174" s="139">
        <v>92401000000</v>
      </c>
    </row>
    <row r="175" spans="1:13" s="147" customFormat="1" ht="15">
      <c r="A175" s="267"/>
      <c r="B175" s="267" t="s">
        <v>900</v>
      </c>
      <c r="C175" s="50" t="s">
        <v>901</v>
      </c>
      <c r="D175" s="55">
        <v>40263</v>
      </c>
      <c r="E175" s="52"/>
      <c r="F175" s="52" t="s">
        <v>5</v>
      </c>
      <c r="G175" s="339">
        <v>10000</v>
      </c>
      <c r="H175" s="52">
        <v>0</v>
      </c>
      <c r="I175" s="57" t="s">
        <v>56</v>
      </c>
      <c r="J175" s="50"/>
      <c r="K175" s="50">
        <v>0</v>
      </c>
      <c r="L175" s="50">
        <v>0</v>
      </c>
      <c r="M175" s="139">
        <v>92401000000</v>
      </c>
    </row>
    <row r="176" spans="1:13" s="147" customFormat="1" ht="25.5">
      <c r="A176" s="267"/>
      <c r="B176" s="267" t="s">
        <v>902</v>
      </c>
      <c r="C176" s="50" t="s">
        <v>903</v>
      </c>
      <c r="D176" s="55">
        <v>40263</v>
      </c>
      <c r="E176" s="55">
        <v>40267</v>
      </c>
      <c r="F176" s="52" t="s">
        <v>47</v>
      </c>
      <c r="G176" s="52">
        <v>0</v>
      </c>
      <c r="H176" s="52">
        <v>4000</v>
      </c>
      <c r="I176" s="57" t="s">
        <v>2</v>
      </c>
      <c r="J176" s="50"/>
      <c r="K176" s="50">
        <v>0</v>
      </c>
      <c r="L176" s="50">
        <v>0</v>
      </c>
      <c r="M176" s="139">
        <v>92401000000</v>
      </c>
    </row>
    <row r="177" spans="1:13" s="147" customFormat="1" ht="25.5">
      <c r="A177" s="267"/>
      <c r="B177" s="267" t="s">
        <v>904</v>
      </c>
      <c r="C177" s="50" t="s">
        <v>905</v>
      </c>
      <c r="D177" s="55">
        <v>40263</v>
      </c>
      <c r="E177" s="55">
        <v>40267</v>
      </c>
      <c r="F177" s="52" t="s">
        <v>47</v>
      </c>
      <c r="G177" s="52">
        <v>0</v>
      </c>
      <c r="H177" s="52">
        <v>0</v>
      </c>
      <c r="I177" s="57" t="s">
        <v>65</v>
      </c>
      <c r="J177" s="50" t="s">
        <v>54</v>
      </c>
      <c r="K177" s="50">
        <v>0</v>
      </c>
      <c r="L177" s="50">
        <v>0</v>
      </c>
      <c r="M177" s="139">
        <v>92401000000</v>
      </c>
    </row>
    <row r="178" spans="1:13" s="147" customFormat="1" ht="25.5">
      <c r="A178" s="267"/>
      <c r="B178" s="267" t="s">
        <v>906</v>
      </c>
      <c r="C178" s="50" t="s">
        <v>907</v>
      </c>
      <c r="D178" s="55">
        <v>40261</v>
      </c>
      <c r="E178" s="55">
        <v>40267</v>
      </c>
      <c r="F178" s="52" t="s">
        <v>47</v>
      </c>
      <c r="G178" s="52">
        <v>0</v>
      </c>
      <c r="H178" s="52">
        <v>40000</v>
      </c>
      <c r="I178" s="57" t="s">
        <v>65</v>
      </c>
      <c r="J178" s="50"/>
      <c r="K178" s="50">
        <v>0</v>
      </c>
      <c r="L178" s="50">
        <v>0</v>
      </c>
      <c r="M178" s="139">
        <v>92401000000</v>
      </c>
    </row>
    <row r="179" spans="1:13" s="147" customFormat="1" ht="25.5">
      <c r="A179" s="267"/>
      <c r="B179" s="267" t="s">
        <v>908</v>
      </c>
      <c r="C179" s="50" t="s">
        <v>909</v>
      </c>
      <c r="D179" s="55">
        <v>40263</v>
      </c>
      <c r="E179" s="55">
        <v>40267</v>
      </c>
      <c r="F179" s="52" t="s">
        <v>47</v>
      </c>
      <c r="G179" s="52">
        <v>0</v>
      </c>
      <c r="H179" s="52">
        <v>0</v>
      </c>
      <c r="I179" s="57" t="s">
        <v>63</v>
      </c>
      <c r="J179" s="50" t="s">
        <v>54</v>
      </c>
      <c r="K179" s="50">
        <v>0</v>
      </c>
      <c r="L179" s="50">
        <v>0</v>
      </c>
      <c r="M179" s="139">
        <v>92401000000</v>
      </c>
    </row>
    <row r="180" spans="1:13" s="147" customFormat="1" ht="25.5">
      <c r="A180" s="342"/>
      <c r="B180" s="52" t="s">
        <v>1593</v>
      </c>
      <c r="C180" s="50" t="s">
        <v>1594</v>
      </c>
      <c r="D180" s="55">
        <v>40220</v>
      </c>
      <c r="E180" s="55">
        <v>40248</v>
      </c>
      <c r="F180" s="52" t="s">
        <v>5</v>
      </c>
      <c r="G180" s="52">
        <v>1000</v>
      </c>
      <c r="H180" s="52">
        <v>0</v>
      </c>
      <c r="I180" s="57" t="s">
        <v>2</v>
      </c>
      <c r="J180" s="52"/>
      <c r="K180" s="52">
        <v>0</v>
      </c>
      <c r="L180" s="52">
        <v>0</v>
      </c>
      <c r="M180" s="139">
        <v>92401000000</v>
      </c>
    </row>
    <row r="181" spans="1:13" s="147" customFormat="1" ht="25.5">
      <c r="A181" s="342"/>
      <c r="B181" s="52" t="s">
        <v>1595</v>
      </c>
      <c r="C181" s="50" t="s">
        <v>1596</v>
      </c>
      <c r="D181" s="55">
        <v>40220</v>
      </c>
      <c r="E181" s="55">
        <v>40248</v>
      </c>
      <c r="F181" s="52" t="s">
        <v>5</v>
      </c>
      <c r="G181" s="52">
        <v>1000</v>
      </c>
      <c r="H181" s="52">
        <v>0</v>
      </c>
      <c r="I181" s="57" t="s">
        <v>2</v>
      </c>
      <c r="J181" s="52"/>
      <c r="K181" s="52">
        <v>0</v>
      </c>
      <c r="L181" s="52">
        <v>0</v>
      </c>
      <c r="M181" s="139">
        <v>92401000000</v>
      </c>
    </row>
    <row r="182" spans="1:13" s="147" customFormat="1" ht="12.75">
      <c r="A182" s="342"/>
      <c r="B182" s="52" t="s">
        <v>1597</v>
      </c>
      <c r="C182" s="50" t="s">
        <v>1598</v>
      </c>
      <c r="D182" s="55">
        <v>40241</v>
      </c>
      <c r="E182" s="52"/>
      <c r="F182" s="52" t="s">
        <v>5</v>
      </c>
      <c r="G182" s="52">
        <v>10000</v>
      </c>
      <c r="H182" s="52">
        <v>0</v>
      </c>
      <c r="I182" s="57" t="s">
        <v>56</v>
      </c>
      <c r="J182" s="52"/>
      <c r="K182" s="52">
        <v>0</v>
      </c>
      <c r="L182" s="52">
        <v>0</v>
      </c>
      <c r="M182" s="139">
        <v>92401000000</v>
      </c>
    </row>
    <row r="183" spans="1:13" s="147" customFormat="1" ht="12.75">
      <c r="A183" s="342"/>
      <c r="B183" s="52" t="s">
        <v>1599</v>
      </c>
      <c r="C183" s="50" t="s">
        <v>1600</v>
      </c>
      <c r="D183" s="55">
        <v>40240</v>
      </c>
      <c r="E183" s="52"/>
      <c r="F183" s="52" t="s">
        <v>5</v>
      </c>
      <c r="G183" s="52">
        <v>10000</v>
      </c>
      <c r="H183" s="52">
        <v>0</v>
      </c>
      <c r="I183" s="57" t="s">
        <v>55</v>
      </c>
      <c r="J183" s="52"/>
      <c r="K183" s="52">
        <v>0</v>
      </c>
      <c r="L183" s="52">
        <v>0</v>
      </c>
      <c r="M183" s="139">
        <v>92401000000</v>
      </c>
    </row>
    <row r="184" spans="1:13" s="147" customFormat="1" ht="12.75">
      <c r="A184" s="342"/>
      <c r="B184" s="52" t="s">
        <v>1601</v>
      </c>
      <c r="C184" s="50" t="s">
        <v>1602</v>
      </c>
      <c r="D184" s="55">
        <v>40240</v>
      </c>
      <c r="E184" s="52"/>
      <c r="F184" s="52" t="s">
        <v>5</v>
      </c>
      <c r="G184" s="52">
        <v>10000</v>
      </c>
      <c r="H184" s="52">
        <v>0</v>
      </c>
      <c r="I184" s="57" t="s">
        <v>55</v>
      </c>
      <c r="J184" s="52"/>
      <c r="K184" s="52">
        <v>0</v>
      </c>
      <c r="L184" s="52">
        <v>0</v>
      </c>
      <c r="M184" s="139">
        <v>92401000000</v>
      </c>
    </row>
    <row r="185" spans="1:13" s="147" customFormat="1" ht="15">
      <c r="A185" s="342"/>
      <c r="B185" s="267" t="s">
        <v>832</v>
      </c>
      <c r="C185" s="50" t="s">
        <v>701</v>
      </c>
      <c r="D185" s="55">
        <v>40261</v>
      </c>
      <c r="E185" s="52"/>
      <c r="F185" s="52" t="s">
        <v>5</v>
      </c>
      <c r="G185" s="52">
        <v>10000</v>
      </c>
      <c r="H185" s="52">
        <v>0</v>
      </c>
      <c r="I185" s="57" t="s">
        <v>833</v>
      </c>
      <c r="J185" s="52"/>
      <c r="K185" s="52">
        <v>0</v>
      </c>
      <c r="L185" s="52">
        <v>0</v>
      </c>
      <c r="M185" s="139">
        <v>92401000000</v>
      </c>
    </row>
    <row r="186" spans="1:13" s="147" customFormat="1" ht="15">
      <c r="A186" s="342"/>
      <c r="B186" s="267" t="s">
        <v>1603</v>
      </c>
      <c r="C186" s="50" t="s">
        <v>863</v>
      </c>
      <c r="D186" s="55">
        <v>40262</v>
      </c>
      <c r="E186" s="55"/>
      <c r="F186" s="52" t="s">
        <v>5</v>
      </c>
      <c r="G186" s="52">
        <v>10000</v>
      </c>
      <c r="H186" s="52">
        <v>0</v>
      </c>
      <c r="I186" s="57" t="s">
        <v>56</v>
      </c>
      <c r="J186" s="52"/>
      <c r="K186" s="52">
        <v>0</v>
      </c>
      <c r="L186" s="52">
        <v>0</v>
      </c>
      <c r="M186" s="139">
        <v>92401000000</v>
      </c>
    </row>
    <row r="187" spans="1:13" s="147" customFormat="1" ht="15">
      <c r="A187" s="342"/>
      <c r="B187" s="267" t="s">
        <v>1604</v>
      </c>
      <c r="C187" s="50" t="s">
        <v>1605</v>
      </c>
      <c r="D187" s="55">
        <v>40259</v>
      </c>
      <c r="E187" s="52"/>
      <c r="F187" s="52" t="s">
        <v>5</v>
      </c>
      <c r="G187" s="52">
        <v>10000</v>
      </c>
      <c r="H187" s="52">
        <v>0</v>
      </c>
      <c r="I187" s="57" t="s">
        <v>56</v>
      </c>
      <c r="J187" s="52"/>
      <c r="K187" s="52">
        <v>0</v>
      </c>
      <c r="L187" s="52">
        <v>0</v>
      </c>
      <c r="M187" s="139">
        <v>92401000000</v>
      </c>
    </row>
    <row r="188" spans="1:13" s="147" customFormat="1" ht="15">
      <c r="A188" s="342"/>
      <c r="B188" s="267" t="s">
        <v>841</v>
      </c>
      <c r="C188" s="50" t="s">
        <v>3</v>
      </c>
      <c r="D188" s="55">
        <v>40255</v>
      </c>
      <c r="E188" s="52"/>
      <c r="F188" s="52" t="s">
        <v>5</v>
      </c>
      <c r="G188" s="52">
        <v>10000</v>
      </c>
      <c r="H188" s="52">
        <v>0</v>
      </c>
      <c r="I188" s="57" t="s">
        <v>25</v>
      </c>
      <c r="J188" s="52"/>
      <c r="K188" s="52">
        <v>0</v>
      </c>
      <c r="L188" s="52">
        <v>0</v>
      </c>
      <c r="M188" s="139">
        <v>92401000000</v>
      </c>
    </row>
    <row r="189" spans="1:13" s="147" customFormat="1" ht="15">
      <c r="A189" s="342"/>
      <c r="B189" s="267" t="s">
        <v>1606</v>
      </c>
      <c r="C189" s="50" t="s">
        <v>1607</v>
      </c>
      <c r="D189" s="55">
        <v>40252</v>
      </c>
      <c r="E189" s="52"/>
      <c r="F189" s="52" t="s">
        <v>5</v>
      </c>
      <c r="G189" s="52">
        <v>10000</v>
      </c>
      <c r="H189" s="52">
        <v>0</v>
      </c>
      <c r="I189" s="57" t="s">
        <v>56</v>
      </c>
      <c r="J189" s="52"/>
      <c r="K189" s="52">
        <v>0</v>
      </c>
      <c r="L189" s="52">
        <v>0</v>
      </c>
      <c r="M189" s="139">
        <v>92401000000</v>
      </c>
    </row>
    <row r="190" spans="1:13" s="147" customFormat="1" ht="15">
      <c r="A190" s="342"/>
      <c r="B190" s="267" t="s">
        <v>893</v>
      </c>
      <c r="C190" s="50" t="s">
        <v>1608</v>
      </c>
      <c r="D190" s="55">
        <v>40261</v>
      </c>
      <c r="E190" s="52"/>
      <c r="F190" s="52" t="s">
        <v>5</v>
      </c>
      <c r="G190" s="52">
        <v>10000</v>
      </c>
      <c r="H190" s="52">
        <v>0</v>
      </c>
      <c r="I190" s="57" t="s">
        <v>1609</v>
      </c>
      <c r="J190" s="52"/>
      <c r="K190" s="52">
        <v>0</v>
      </c>
      <c r="L190" s="52">
        <v>0</v>
      </c>
      <c r="M190" s="139">
        <v>92401000000</v>
      </c>
    </row>
    <row r="191" spans="1:13" s="147" customFormat="1" ht="15">
      <c r="A191" s="342"/>
      <c r="B191" s="267" t="s">
        <v>1610</v>
      </c>
      <c r="C191" s="50" t="s">
        <v>638</v>
      </c>
      <c r="D191" s="55">
        <v>40259</v>
      </c>
      <c r="E191" s="52"/>
      <c r="F191" s="52" t="s">
        <v>5</v>
      </c>
      <c r="G191" s="52">
        <v>10000</v>
      </c>
      <c r="H191" s="52">
        <v>0</v>
      </c>
      <c r="I191" s="57" t="s">
        <v>1399</v>
      </c>
      <c r="J191" s="52"/>
      <c r="K191" s="52">
        <v>0</v>
      </c>
      <c r="L191" s="52">
        <v>0</v>
      </c>
      <c r="M191" s="139">
        <v>92401000000</v>
      </c>
    </row>
    <row r="192" spans="1:13" s="147" customFormat="1" ht="25.5">
      <c r="A192" s="342"/>
      <c r="B192" s="267" t="s">
        <v>1611</v>
      </c>
      <c r="C192" s="50" t="s">
        <v>1612</v>
      </c>
      <c r="D192" s="55">
        <v>40259</v>
      </c>
      <c r="E192" s="52"/>
      <c r="F192" s="52" t="s">
        <v>5</v>
      </c>
      <c r="G192" s="52">
        <v>10000</v>
      </c>
      <c r="H192" s="52">
        <v>0</v>
      </c>
      <c r="I192" s="57" t="s">
        <v>1613</v>
      </c>
      <c r="J192" s="52"/>
      <c r="K192" s="52">
        <v>0</v>
      </c>
      <c r="L192" s="52">
        <v>0</v>
      </c>
      <c r="M192" s="139">
        <v>92401000000</v>
      </c>
    </row>
    <row r="193" spans="1:13" s="147" customFormat="1" ht="15">
      <c r="A193" s="342"/>
      <c r="B193" s="267" t="s">
        <v>1614</v>
      </c>
      <c r="C193" s="50" t="s">
        <v>1391</v>
      </c>
      <c r="D193" s="55">
        <v>40261</v>
      </c>
      <c r="E193" s="52"/>
      <c r="F193" s="52" t="s">
        <v>5</v>
      </c>
      <c r="G193" s="52">
        <v>10000</v>
      </c>
      <c r="H193" s="52">
        <v>0</v>
      </c>
      <c r="I193" s="57" t="s">
        <v>6</v>
      </c>
      <c r="J193" s="52"/>
      <c r="K193" s="52">
        <v>0</v>
      </c>
      <c r="L193" s="52">
        <v>0</v>
      </c>
      <c r="M193" s="139">
        <v>92401000000</v>
      </c>
    </row>
    <row r="194" spans="1:13" ht="12.75">
      <c r="A194" s="1" t="s">
        <v>45</v>
      </c>
      <c r="B194" s="1"/>
      <c r="C194" s="10"/>
      <c r="D194" s="25"/>
      <c r="E194" s="25"/>
      <c r="F194" s="1"/>
      <c r="G194" s="1">
        <f>SUM(G103:G193)</f>
        <v>132300</v>
      </c>
      <c r="H194" s="1">
        <f>SUM(H103:H193)</f>
        <v>583500</v>
      </c>
      <c r="I194" s="1"/>
      <c r="J194" s="1"/>
      <c r="K194" s="1">
        <f>SUM(K103:K193)</f>
        <v>0</v>
      </c>
      <c r="L194" s="192">
        <f>SUM(L103:L193)</f>
        <v>10000</v>
      </c>
      <c r="M194" s="199"/>
    </row>
    <row r="195" spans="1:13" s="42" customFormat="1" ht="13.5" customHeight="1">
      <c r="A195" s="341" t="s">
        <v>42</v>
      </c>
      <c r="B195" s="16"/>
      <c r="C195" s="26"/>
      <c r="D195" s="26"/>
      <c r="E195" s="26"/>
      <c r="F195" s="26"/>
      <c r="G195" s="26"/>
      <c r="H195" s="26"/>
      <c r="I195" s="26"/>
      <c r="J195" s="26"/>
      <c r="K195" s="26"/>
      <c r="L195" s="193"/>
      <c r="M195" s="203"/>
    </row>
    <row r="196" spans="1:13" s="147" customFormat="1" ht="25.5">
      <c r="A196" s="342"/>
      <c r="B196" s="267" t="s">
        <v>1323</v>
      </c>
      <c r="C196" s="50" t="s">
        <v>663</v>
      </c>
      <c r="D196" s="55">
        <v>40227</v>
      </c>
      <c r="E196" s="55">
        <v>40276</v>
      </c>
      <c r="F196" s="52" t="s">
        <v>5</v>
      </c>
      <c r="G196" s="52">
        <v>1000</v>
      </c>
      <c r="H196" s="52">
        <v>0</v>
      </c>
      <c r="I196" s="57" t="s">
        <v>24</v>
      </c>
      <c r="J196" s="214"/>
      <c r="K196" s="52">
        <v>0</v>
      </c>
      <c r="L196" s="52">
        <v>0</v>
      </c>
      <c r="M196" s="139">
        <v>92401000000</v>
      </c>
    </row>
    <row r="197" spans="1:13" s="147" customFormat="1" ht="15">
      <c r="A197" s="342"/>
      <c r="B197" s="267"/>
      <c r="C197" s="50" t="s">
        <v>1324</v>
      </c>
      <c r="D197" s="55">
        <v>40225</v>
      </c>
      <c r="E197" s="55">
        <v>40269</v>
      </c>
      <c r="F197" s="52" t="s">
        <v>5</v>
      </c>
      <c r="G197" s="52">
        <v>0</v>
      </c>
      <c r="H197" s="52">
        <v>0</v>
      </c>
      <c r="I197" s="57" t="s">
        <v>55</v>
      </c>
      <c r="J197" s="214" t="s">
        <v>54</v>
      </c>
      <c r="K197" s="52">
        <v>0</v>
      </c>
      <c r="L197" s="52">
        <v>0</v>
      </c>
      <c r="M197" s="139">
        <v>92401000000</v>
      </c>
    </row>
    <row r="198" spans="1:13" s="147" customFormat="1" ht="15">
      <c r="A198" s="342"/>
      <c r="B198" s="267" t="s">
        <v>1325</v>
      </c>
      <c r="C198" s="50" t="s">
        <v>1326</v>
      </c>
      <c r="D198" s="55">
        <v>40267</v>
      </c>
      <c r="E198" s="55">
        <v>40274</v>
      </c>
      <c r="F198" s="52" t="s">
        <v>47</v>
      </c>
      <c r="G198" s="52">
        <v>0</v>
      </c>
      <c r="H198" s="52">
        <v>2000</v>
      </c>
      <c r="I198" s="57" t="s">
        <v>1327</v>
      </c>
      <c r="J198" s="214"/>
      <c r="K198" s="52">
        <v>0</v>
      </c>
      <c r="L198" s="52">
        <v>0</v>
      </c>
      <c r="M198" s="139">
        <v>92401000000</v>
      </c>
    </row>
    <row r="199" spans="1:13" s="147" customFormat="1" ht="15">
      <c r="A199" s="342"/>
      <c r="B199" s="267" t="s">
        <v>1328</v>
      </c>
      <c r="C199" s="50" t="s">
        <v>1329</v>
      </c>
      <c r="D199" s="55">
        <v>40287</v>
      </c>
      <c r="E199" s="55">
        <v>40295</v>
      </c>
      <c r="F199" s="52" t="s">
        <v>47</v>
      </c>
      <c r="G199" s="52">
        <v>0</v>
      </c>
      <c r="H199" s="52">
        <v>2000</v>
      </c>
      <c r="I199" s="57" t="s">
        <v>1330</v>
      </c>
      <c r="J199" s="214"/>
      <c r="K199" s="52">
        <v>0</v>
      </c>
      <c r="L199" s="52">
        <v>2000</v>
      </c>
      <c r="M199" s="139">
        <v>92401000000</v>
      </c>
    </row>
    <row r="200" spans="1:13" s="147" customFormat="1" ht="15">
      <c r="A200" s="342"/>
      <c r="B200" s="267" t="s">
        <v>1331</v>
      </c>
      <c r="C200" s="50" t="s">
        <v>1332</v>
      </c>
      <c r="D200" s="55">
        <v>40252</v>
      </c>
      <c r="E200" s="55">
        <v>40273</v>
      </c>
      <c r="F200" s="52" t="s">
        <v>5</v>
      </c>
      <c r="G200" s="52">
        <v>10000</v>
      </c>
      <c r="H200" s="52">
        <v>0</v>
      </c>
      <c r="I200" s="57" t="s">
        <v>56</v>
      </c>
      <c r="J200" s="214"/>
      <c r="K200" s="52">
        <v>0</v>
      </c>
      <c r="L200" s="52">
        <v>0</v>
      </c>
      <c r="M200" s="139">
        <v>92401000000</v>
      </c>
    </row>
    <row r="201" spans="1:13" s="147" customFormat="1" ht="25.5">
      <c r="A201" s="342"/>
      <c r="B201" s="267" t="s">
        <v>1333</v>
      </c>
      <c r="C201" s="50" t="s">
        <v>1334</v>
      </c>
      <c r="D201" s="55">
        <v>40262</v>
      </c>
      <c r="E201" s="55">
        <v>40274</v>
      </c>
      <c r="F201" s="52" t="s">
        <v>47</v>
      </c>
      <c r="G201" s="52">
        <v>0</v>
      </c>
      <c r="H201" s="52">
        <v>10000</v>
      </c>
      <c r="I201" s="57" t="s">
        <v>1335</v>
      </c>
      <c r="J201" s="214"/>
      <c r="K201" s="52">
        <v>0</v>
      </c>
      <c r="L201" s="52">
        <v>0</v>
      </c>
      <c r="M201" s="139">
        <v>92401000000</v>
      </c>
    </row>
    <row r="202" spans="1:13" s="147" customFormat="1" ht="25.5">
      <c r="A202" s="342"/>
      <c r="B202" s="267" t="s">
        <v>1336</v>
      </c>
      <c r="C202" s="50" t="s">
        <v>1334</v>
      </c>
      <c r="D202" s="55">
        <v>40262</v>
      </c>
      <c r="E202" s="52"/>
      <c r="F202" s="52" t="s">
        <v>5</v>
      </c>
      <c r="G202" s="52">
        <v>0</v>
      </c>
      <c r="H202" s="52">
        <v>0</v>
      </c>
      <c r="I202" s="57" t="s">
        <v>65</v>
      </c>
      <c r="J202" s="214" t="s">
        <v>54</v>
      </c>
      <c r="K202" s="52">
        <v>0</v>
      </c>
      <c r="L202" s="52">
        <v>0</v>
      </c>
      <c r="M202" s="139">
        <v>92401000000</v>
      </c>
    </row>
    <row r="203" spans="1:13" s="147" customFormat="1" ht="25.5">
      <c r="A203" s="342"/>
      <c r="B203" s="267" t="s">
        <v>896</v>
      </c>
      <c r="C203" s="50" t="s">
        <v>897</v>
      </c>
      <c r="D203" s="55">
        <v>40263</v>
      </c>
      <c r="E203" s="52"/>
      <c r="F203" s="52" t="s">
        <v>47</v>
      </c>
      <c r="G203" s="52">
        <v>0</v>
      </c>
      <c r="H203" s="52">
        <v>0</v>
      </c>
      <c r="I203" s="57" t="s">
        <v>65</v>
      </c>
      <c r="J203" s="214" t="s">
        <v>54</v>
      </c>
      <c r="K203" s="52">
        <v>0</v>
      </c>
      <c r="L203" s="52">
        <v>0</v>
      </c>
      <c r="M203" s="139">
        <v>92401000000</v>
      </c>
    </row>
    <row r="204" spans="1:13" s="147" customFormat="1" ht="15">
      <c r="A204" s="342"/>
      <c r="B204" s="267" t="s">
        <v>1337</v>
      </c>
      <c r="C204" s="50" t="s">
        <v>1338</v>
      </c>
      <c r="D204" s="55">
        <v>40262</v>
      </c>
      <c r="E204" s="52"/>
      <c r="F204" s="52" t="s">
        <v>5</v>
      </c>
      <c r="G204" s="52">
        <v>10000</v>
      </c>
      <c r="H204" s="52">
        <v>0</v>
      </c>
      <c r="I204" s="57" t="s">
        <v>56</v>
      </c>
      <c r="J204" s="214"/>
      <c r="K204" s="52">
        <v>0</v>
      </c>
      <c r="L204" s="52">
        <v>0</v>
      </c>
      <c r="M204" s="139">
        <v>92401000000</v>
      </c>
    </row>
    <row r="205" spans="1:13" s="147" customFormat="1" ht="25.5">
      <c r="A205" s="342"/>
      <c r="B205" s="267" t="s">
        <v>898</v>
      </c>
      <c r="C205" s="50" t="s">
        <v>899</v>
      </c>
      <c r="D205" s="55">
        <v>40262</v>
      </c>
      <c r="E205" s="52"/>
      <c r="F205" s="52" t="s">
        <v>47</v>
      </c>
      <c r="G205" s="52">
        <v>0</v>
      </c>
      <c r="H205" s="52">
        <v>4000</v>
      </c>
      <c r="I205" s="57" t="s">
        <v>2</v>
      </c>
      <c r="J205" s="214"/>
      <c r="K205" s="52">
        <v>0</v>
      </c>
      <c r="L205" s="52">
        <v>0</v>
      </c>
      <c r="M205" s="139">
        <v>92401000000</v>
      </c>
    </row>
    <row r="206" spans="1:13" s="147" customFormat="1" ht="15">
      <c r="A206" s="342"/>
      <c r="B206" s="267" t="s">
        <v>900</v>
      </c>
      <c r="C206" s="50" t="s">
        <v>901</v>
      </c>
      <c r="D206" s="55">
        <v>40263</v>
      </c>
      <c r="E206" s="52"/>
      <c r="F206" s="52" t="s">
        <v>5</v>
      </c>
      <c r="G206" s="52">
        <v>10000</v>
      </c>
      <c r="H206" s="52">
        <v>0</v>
      </c>
      <c r="I206" s="57" t="s">
        <v>56</v>
      </c>
      <c r="J206" s="214"/>
      <c r="K206" s="52">
        <v>0</v>
      </c>
      <c r="L206" s="52">
        <v>0</v>
      </c>
      <c r="M206" s="139">
        <v>92401000000</v>
      </c>
    </row>
    <row r="207" spans="1:13" s="147" customFormat="1" ht="15">
      <c r="A207" s="342"/>
      <c r="B207" s="267" t="s">
        <v>1339</v>
      </c>
      <c r="C207" s="50" t="s">
        <v>846</v>
      </c>
      <c r="D207" s="55">
        <v>40263</v>
      </c>
      <c r="E207" s="55">
        <v>40288</v>
      </c>
      <c r="F207" s="52" t="s">
        <v>5</v>
      </c>
      <c r="G207" s="52">
        <v>10000</v>
      </c>
      <c r="H207" s="52">
        <v>0</v>
      </c>
      <c r="I207" s="57" t="s">
        <v>56</v>
      </c>
      <c r="J207" s="214"/>
      <c r="K207" s="52">
        <v>0</v>
      </c>
      <c r="L207" s="52">
        <v>0</v>
      </c>
      <c r="M207" s="139">
        <v>92401000000</v>
      </c>
    </row>
    <row r="208" spans="1:13" s="147" customFormat="1" ht="25.5">
      <c r="A208" s="342"/>
      <c r="B208" s="267" t="s">
        <v>1340</v>
      </c>
      <c r="C208" s="50" t="s">
        <v>1341</v>
      </c>
      <c r="D208" s="55">
        <v>40267</v>
      </c>
      <c r="E208" s="55">
        <v>40274</v>
      </c>
      <c r="F208" s="52" t="s">
        <v>47</v>
      </c>
      <c r="G208" s="52">
        <v>0</v>
      </c>
      <c r="H208" s="52">
        <v>0</v>
      </c>
      <c r="I208" s="57" t="s">
        <v>65</v>
      </c>
      <c r="J208" s="214" t="s">
        <v>54</v>
      </c>
      <c r="K208" s="52">
        <v>0</v>
      </c>
      <c r="L208" s="52">
        <v>0</v>
      </c>
      <c r="M208" s="139">
        <v>92401000000</v>
      </c>
    </row>
    <row r="209" spans="1:13" s="147" customFormat="1" ht="15">
      <c r="A209" s="342"/>
      <c r="B209" s="267" t="s">
        <v>1342</v>
      </c>
      <c r="C209" s="50" t="s">
        <v>852</v>
      </c>
      <c r="D209" s="55">
        <v>40266</v>
      </c>
      <c r="E209" s="52"/>
      <c r="F209" s="52" t="s">
        <v>5</v>
      </c>
      <c r="G209" s="52">
        <v>10000</v>
      </c>
      <c r="H209" s="52">
        <v>0</v>
      </c>
      <c r="I209" s="57" t="s">
        <v>6</v>
      </c>
      <c r="J209" s="214"/>
      <c r="K209" s="52">
        <v>0</v>
      </c>
      <c r="L209" s="52">
        <v>0</v>
      </c>
      <c r="M209" s="139">
        <v>92401000000</v>
      </c>
    </row>
    <row r="210" spans="1:13" s="147" customFormat="1" ht="15">
      <c r="A210" s="342"/>
      <c r="B210" s="267" t="s">
        <v>1343</v>
      </c>
      <c r="C210" s="50" t="s">
        <v>1344</v>
      </c>
      <c r="D210" s="55">
        <v>40275</v>
      </c>
      <c r="E210" s="55">
        <v>40284</v>
      </c>
      <c r="F210" s="52" t="s">
        <v>47</v>
      </c>
      <c r="G210" s="52">
        <v>0</v>
      </c>
      <c r="H210" s="52">
        <v>0</v>
      </c>
      <c r="I210" s="57" t="s">
        <v>1345</v>
      </c>
      <c r="J210" s="214" t="s">
        <v>54</v>
      </c>
      <c r="K210" s="52">
        <v>0</v>
      </c>
      <c r="L210" s="52">
        <v>0</v>
      </c>
      <c r="M210" s="139">
        <v>92401000000</v>
      </c>
    </row>
    <row r="211" spans="1:13" s="147" customFormat="1" ht="15">
      <c r="A211" s="342"/>
      <c r="B211" s="267" t="s">
        <v>1346</v>
      </c>
      <c r="C211" s="50" t="s">
        <v>1347</v>
      </c>
      <c r="D211" s="55">
        <v>40267</v>
      </c>
      <c r="E211" s="55">
        <v>40274</v>
      </c>
      <c r="F211" s="52" t="s">
        <v>47</v>
      </c>
      <c r="G211" s="52">
        <v>0</v>
      </c>
      <c r="H211" s="52">
        <v>0</v>
      </c>
      <c r="I211" s="57" t="s">
        <v>55</v>
      </c>
      <c r="J211" s="214" t="s">
        <v>54</v>
      </c>
      <c r="K211" s="52">
        <v>0</v>
      </c>
      <c r="L211" s="52">
        <v>0</v>
      </c>
      <c r="M211" s="139">
        <v>92401000000</v>
      </c>
    </row>
    <row r="212" spans="1:13" s="147" customFormat="1" ht="15">
      <c r="A212" s="342"/>
      <c r="B212" s="267" t="s">
        <v>1348</v>
      </c>
      <c r="C212" s="50" t="s">
        <v>1349</v>
      </c>
      <c r="D212" s="55">
        <v>40269</v>
      </c>
      <c r="E212" s="55">
        <v>40281</v>
      </c>
      <c r="F212" s="52" t="s">
        <v>47</v>
      </c>
      <c r="G212" s="52">
        <v>0</v>
      </c>
      <c r="H212" s="52">
        <v>40000</v>
      </c>
      <c r="I212" s="57" t="s">
        <v>1350</v>
      </c>
      <c r="J212" s="214"/>
      <c r="K212" s="52">
        <v>0</v>
      </c>
      <c r="L212" s="52">
        <v>0</v>
      </c>
      <c r="M212" s="139">
        <v>92401000000</v>
      </c>
    </row>
    <row r="213" spans="1:13" s="147" customFormat="1" ht="15">
      <c r="A213" s="342"/>
      <c r="B213" s="267" t="s">
        <v>1351</v>
      </c>
      <c r="C213" s="50" t="s">
        <v>1352</v>
      </c>
      <c r="D213" s="55">
        <v>40270</v>
      </c>
      <c r="E213" s="55">
        <v>40281</v>
      </c>
      <c r="F213" s="52" t="s">
        <v>47</v>
      </c>
      <c r="G213" s="52">
        <v>0</v>
      </c>
      <c r="H213" s="52">
        <v>40000</v>
      </c>
      <c r="I213" s="57" t="s">
        <v>26</v>
      </c>
      <c r="J213" s="214"/>
      <c r="K213" s="52">
        <v>0</v>
      </c>
      <c r="L213" s="52">
        <v>0</v>
      </c>
      <c r="M213" s="139">
        <v>92401000000</v>
      </c>
    </row>
    <row r="214" spans="1:13" s="147" customFormat="1" ht="15">
      <c r="A214" s="342"/>
      <c r="B214" s="267" t="s">
        <v>1353</v>
      </c>
      <c r="C214" s="50" t="s">
        <v>1354</v>
      </c>
      <c r="D214" s="55">
        <v>40280</v>
      </c>
      <c r="E214" s="55">
        <v>40288</v>
      </c>
      <c r="F214" s="52" t="s">
        <v>47</v>
      </c>
      <c r="G214" s="52">
        <v>0</v>
      </c>
      <c r="H214" s="52">
        <v>40000</v>
      </c>
      <c r="I214" s="57" t="s">
        <v>26</v>
      </c>
      <c r="J214" s="214"/>
      <c r="K214" s="52">
        <v>0</v>
      </c>
      <c r="L214" s="52">
        <v>0</v>
      </c>
      <c r="M214" s="139">
        <v>92401000000</v>
      </c>
    </row>
    <row r="215" spans="1:13" s="147" customFormat="1" ht="25.5">
      <c r="A215" s="342"/>
      <c r="B215" s="267" t="s">
        <v>1355</v>
      </c>
      <c r="C215" s="50" t="s">
        <v>1356</v>
      </c>
      <c r="D215" s="55">
        <v>40287</v>
      </c>
      <c r="E215" s="55">
        <v>40288</v>
      </c>
      <c r="F215" s="52" t="s">
        <v>47</v>
      </c>
      <c r="G215" s="52">
        <v>0</v>
      </c>
      <c r="H215" s="52">
        <v>50000</v>
      </c>
      <c r="I215" s="57" t="s">
        <v>64</v>
      </c>
      <c r="J215" s="214"/>
      <c r="K215" s="52">
        <v>0</v>
      </c>
      <c r="L215" s="52">
        <v>0</v>
      </c>
      <c r="M215" s="139">
        <v>92401000000</v>
      </c>
    </row>
    <row r="216" spans="1:13" s="147" customFormat="1" ht="25.5">
      <c r="A216" s="342"/>
      <c r="B216" s="267" t="s">
        <v>1357</v>
      </c>
      <c r="C216" s="50" t="s">
        <v>1358</v>
      </c>
      <c r="D216" s="55">
        <v>40273</v>
      </c>
      <c r="E216" s="55">
        <v>40274</v>
      </c>
      <c r="F216" s="52" t="s">
        <v>47</v>
      </c>
      <c r="G216" s="52">
        <v>0</v>
      </c>
      <c r="H216" s="52">
        <v>40000</v>
      </c>
      <c r="I216" s="57" t="s">
        <v>64</v>
      </c>
      <c r="J216" s="214"/>
      <c r="K216" s="52">
        <v>0</v>
      </c>
      <c r="L216" s="52">
        <v>0</v>
      </c>
      <c r="M216" s="139">
        <v>92401000000</v>
      </c>
    </row>
    <row r="217" spans="1:13" s="147" customFormat="1" ht="25.5">
      <c r="A217" s="342"/>
      <c r="B217" s="267" t="s">
        <v>1359</v>
      </c>
      <c r="C217" s="50" t="s">
        <v>1360</v>
      </c>
      <c r="D217" s="55">
        <v>40268</v>
      </c>
      <c r="E217" s="52"/>
      <c r="F217" s="52" t="s">
        <v>1298</v>
      </c>
      <c r="G217" s="52">
        <v>0</v>
      </c>
      <c r="H217" s="52">
        <v>0</v>
      </c>
      <c r="I217" s="57" t="s">
        <v>64</v>
      </c>
      <c r="J217" s="214" t="s">
        <v>54</v>
      </c>
      <c r="K217" s="52">
        <v>0</v>
      </c>
      <c r="L217" s="52">
        <v>0</v>
      </c>
      <c r="M217" s="139">
        <v>92401000000</v>
      </c>
    </row>
    <row r="218" spans="1:13" s="147" customFormat="1" ht="15">
      <c r="A218" s="342"/>
      <c r="B218" s="267" t="s">
        <v>1361</v>
      </c>
      <c r="C218" s="50" t="s">
        <v>1362</v>
      </c>
      <c r="D218" s="55">
        <v>40268</v>
      </c>
      <c r="E218" s="55">
        <v>40290</v>
      </c>
      <c r="F218" s="52" t="s">
        <v>1298</v>
      </c>
      <c r="G218" s="52">
        <v>10000</v>
      </c>
      <c r="H218" s="52">
        <v>0</v>
      </c>
      <c r="I218" s="57" t="s">
        <v>56</v>
      </c>
      <c r="J218" s="214"/>
      <c r="K218" s="52">
        <v>0</v>
      </c>
      <c r="L218" s="52">
        <v>0</v>
      </c>
      <c r="M218" s="139">
        <v>92401000000</v>
      </c>
    </row>
    <row r="219" spans="1:13" s="147" customFormat="1" ht="25.5">
      <c r="A219" s="342"/>
      <c r="B219" s="267" t="s">
        <v>1363</v>
      </c>
      <c r="C219" s="50" t="s">
        <v>1362</v>
      </c>
      <c r="D219" s="55">
        <v>40284</v>
      </c>
      <c r="E219" s="55">
        <v>40288</v>
      </c>
      <c r="F219" s="52" t="s">
        <v>47</v>
      </c>
      <c r="G219" s="52">
        <v>0</v>
      </c>
      <c r="H219" s="52">
        <v>4000</v>
      </c>
      <c r="I219" s="57" t="s">
        <v>1364</v>
      </c>
      <c r="J219" s="214"/>
      <c r="K219" s="52">
        <v>0</v>
      </c>
      <c r="L219" s="52">
        <v>0</v>
      </c>
      <c r="M219" s="139">
        <v>92401000000</v>
      </c>
    </row>
    <row r="220" spans="1:13" s="147" customFormat="1" ht="15">
      <c r="A220" s="342"/>
      <c r="B220" s="267" t="s">
        <v>1365</v>
      </c>
      <c r="C220" s="50" t="s">
        <v>903</v>
      </c>
      <c r="D220" s="55">
        <v>40270</v>
      </c>
      <c r="E220" s="55">
        <v>40274</v>
      </c>
      <c r="F220" s="52" t="s">
        <v>47</v>
      </c>
      <c r="G220" s="52">
        <v>0</v>
      </c>
      <c r="H220" s="52">
        <v>40000</v>
      </c>
      <c r="I220" s="57" t="s">
        <v>56</v>
      </c>
      <c r="J220" s="214"/>
      <c r="K220" s="52">
        <v>0</v>
      </c>
      <c r="L220" s="52">
        <v>0</v>
      </c>
      <c r="M220" s="139">
        <v>92401000000</v>
      </c>
    </row>
    <row r="221" spans="1:13" s="147" customFormat="1" ht="15">
      <c r="A221" s="342"/>
      <c r="B221" s="267" t="s">
        <v>1366</v>
      </c>
      <c r="C221" s="50" t="s">
        <v>1367</v>
      </c>
      <c r="D221" s="55">
        <v>40268</v>
      </c>
      <c r="E221" s="55">
        <v>40274</v>
      </c>
      <c r="F221" s="52" t="s">
        <v>47</v>
      </c>
      <c r="G221" s="52">
        <v>0</v>
      </c>
      <c r="H221" s="52">
        <v>2000</v>
      </c>
      <c r="I221" s="57" t="s">
        <v>1368</v>
      </c>
      <c r="J221" s="214"/>
      <c r="K221" s="52">
        <v>0</v>
      </c>
      <c r="L221" s="52">
        <v>0</v>
      </c>
      <c r="M221" s="139">
        <v>92401000000</v>
      </c>
    </row>
    <row r="222" spans="1:13" s="147" customFormat="1" ht="15">
      <c r="A222" s="342"/>
      <c r="B222" s="267" t="s">
        <v>1369</v>
      </c>
      <c r="C222" s="50" t="s">
        <v>1370</v>
      </c>
      <c r="D222" s="55">
        <v>40269</v>
      </c>
      <c r="E222" s="55">
        <v>40274</v>
      </c>
      <c r="F222" s="52" t="s">
        <v>47</v>
      </c>
      <c r="G222" s="52">
        <v>0</v>
      </c>
      <c r="H222" s="52">
        <v>40000</v>
      </c>
      <c r="I222" s="57" t="s">
        <v>56</v>
      </c>
      <c r="J222" s="214"/>
      <c r="K222" s="52">
        <v>0</v>
      </c>
      <c r="L222" s="52">
        <v>0</v>
      </c>
      <c r="M222" s="139">
        <v>92401000000</v>
      </c>
    </row>
    <row r="223" spans="1:13" s="147" customFormat="1" ht="15">
      <c r="A223" s="342"/>
      <c r="B223" s="267" t="s">
        <v>1371</v>
      </c>
      <c r="C223" s="50" t="s">
        <v>1372</v>
      </c>
      <c r="D223" s="55">
        <v>40260</v>
      </c>
      <c r="E223" s="55">
        <v>40274</v>
      </c>
      <c r="F223" s="52" t="s">
        <v>47</v>
      </c>
      <c r="G223" s="52">
        <v>0</v>
      </c>
      <c r="H223" s="52">
        <v>2000</v>
      </c>
      <c r="I223" s="57" t="s">
        <v>1373</v>
      </c>
      <c r="J223" s="214"/>
      <c r="K223" s="52">
        <v>0</v>
      </c>
      <c r="L223" s="52">
        <v>2000</v>
      </c>
      <c r="M223" s="139">
        <v>92401000000</v>
      </c>
    </row>
    <row r="224" spans="1:13" s="147" customFormat="1" ht="15">
      <c r="A224" s="342"/>
      <c r="B224" s="267" t="s">
        <v>1374</v>
      </c>
      <c r="C224" s="50" t="s">
        <v>1375</v>
      </c>
      <c r="D224" s="55">
        <v>40283</v>
      </c>
      <c r="E224" s="55">
        <v>40288</v>
      </c>
      <c r="F224" s="52" t="s">
        <v>47</v>
      </c>
      <c r="G224" s="52">
        <v>0</v>
      </c>
      <c r="H224" s="52">
        <v>2000</v>
      </c>
      <c r="I224" s="57" t="s">
        <v>1376</v>
      </c>
      <c r="J224" s="214"/>
      <c r="K224" s="52">
        <v>0</v>
      </c>
      <c r="L224" s="52">
        <v>0</v>
      </c>
      <c r="M224" s="139">
        <v>92401000000</v>
      </c>
    </row>
    <row r="225" spans="1:13" s="147" customFormat="1" ht="15">
      <c r="A225" s="342"/>
      <c r="B225" s="267" t="s">
        <v>1377</v>
      </c>
      <c r="C225" s="50" t="s">
        <v>867</v>
      </c>
      <c r="D225" s="55">
        <v>40283</v>
      </c>
      <c r="E225" s="55">
        <v>40288</v>
      </c>
      <c r="F225" s="52" t="s">
        <v>47</v>
      </c>
      <c r="G225" s="52">
        <v>0</v>
      </c>
      <c r="H225" s="52">
        <v>2000</v>
      </c>
      <c r="I225" s="57" t="s">
        <v>1378</v>
      </c>
      <c r="J225" s="214"/>
      <c r="K225" s="52">
        <v>0</v>
      </c>
      <c r="L225" s="52">
        <v>2000</v>
      </c>
      <c r="M225" s="139">
        <v>92401000000</v>
      </c>
    </row>
    <row r="226" spans="1:13" s="147" customFormat="1" ht="15">
      <c r="A226" s="342"/>
      <c r="B226" s="267"/>
      <c r="C226" s="50" t="s">
        <v>1379</v>
      </c>
      <c r="D226" s="55">
        <v>40270</v>
      </c>
      <c r="E226" s="55">
        <v>40274</v>
      </c>
      <c r="F226" s="52" t="s">
        <v>47</v>
      </c>
      <c r="G226" s="52">
        <v>0</v>
      </c>
      <c r="H226" s="52">
        <v>0</v>
      </c>
      <c r="I226" s="57" t="s">
        <v>55</v>
      </c>
      <c r="J226" s="214" t="s">
        <v>54</v>
      </c>
      <c r="K226" s="52">
        <v>0</v>
      </c>
      <c r="L226" s="52">
        <v>0</v>
      </c>
      <c r="M226" s="139">
        <v>92401000000</v>
      </c>
    </row>
    <row r="227" spans="1:13" s="147" customFormat="1" ht="15">
      <c r="A227" s="342"/>
      <c r="B227" s="267" t="s">
        <v>1380</v>
      </c>
      <c r="C227" s="50" t="s">
        <v>1381</v>
      </c>
      <c r="D227" s="55">
        <v>40180</v>
      </c>
      <c r="E227" s="55">
        <v>40274</v>
      </c>
      <c r="F227" s="52" t="s">
        <v>47</v>
      </c>
      <c r="G227" s="52">
        <v>0</v>
      </c>
      <c r="H227" s="52">
        <v>40000</v>
      </c>
      <c r="I227" s="57" t="s">
        <v>55</v>
      </c>
      <c r="J227" s="214"/>
      <c r="K227" s="52">
        <v>0</v>
      </c>
      <c r="L227" s="52">
        <v>0</v>
      </c>
      <c r="M227" s="139">
        <v>92401000000</v>
      </c>
    </row>
    <row r="228" spans="1:13" s="147" customFormat="1" ht="15">
      <c r="A228" s="342"/>
      <c r="B228" s="267" t="s">
        <v>1382</v>
      </c>
      <c r="C228" s="50" t="s">
        <v>1383</v>
      </c>
      <c r="D228" s="55">
        <v>40270</v>
      </c>
      <c r="E228" s="55">
        <v>40290</v>
      </c>
      <c r="F228" s="52" t="s">
        <v>1298</v>
      </c>
      <c r="G228" s="52">
        <v>0</v>
      </c>
      <c r="H228" s="52">
        <v>0</v>
      </c>
      <c r="I228" s="57" t="s">
        <v>56</v>
      </c>
      <c r="J228" s="214" t="s">
        <v>54</v>
      </c>
      <c r="K228" s="52">
        <v>0</v>
      </c>
      <c r="L228" s="52">
        <v>0</v>
      </c>
      <c r="M228" s="139">
        <v>92401000000</v>
      </c>
    </row>
    <row r="229" spans="1:13" s="147" customFormat="1" ht="15">
      <c r="A229" s="342"/>
      <c r="B229" s="267" t="s">
        <v>1384</v>
      </c>
      <c r="C229" s="50" t="s">
        <v>1385</v>
      </c>
      <c r="D229" s="55">
        <v>40270</v>
      </c>
      <c r="E229" s="55">
        <v>40290</v>
      </c>
      <c r="F229" s="52" t="s">
        <v>1298</v>
      </c>
      <c r="G229" s="52">
        <v>10000</v>
      </c>
      <c r="H229" s="52">
        <v>0</v>
      </c>
      <c r="I229" s="57" t="s">
        <v>56</v>
      </c>
      <c r="J229" s="214"/>
      <c r="K229" s="52">
        <v>0</v>
      </c>
      <c r="L229" s="52">
        <v>0</v>
      </c>
      <c r="M229" s="139">
        <v>92401000000</v>
      </c>
    </row>
    <row r="230" spans="1:13" s="147" customFormat="1" ht="15">
      <c r="A230" s="342"/>
      <c r="B230" s="267" t="s">
        <v>1386</v>
      </c>
      <c r="C230" s="50" t="s">
        <v>1387</v>
      </c>
      <c r="D230" s="55">
        <v>40270</v>
      </c>
      <c r="E230" s="55">
        <v>40295</v>
      </c>
      <c r="F230" s="52" t="s">
        <v>1298</v>
      </c>
      <c r="G230" s="52">
        <v>10000</v>
      </c>
      <c r="H230" s="52">
        <v>0</v>
      </c>
      <c r="I230" s="57" t="s">
        <v>56</v>
      </c>
      <c r="J230" s="214"/>
      <c r="K230" s="52">
        <v>0</v>
      </c>
      <c r="L230" s="52">
        <v>0</v>
      </c>
      <c r="M230" s="139">
        <v>92401000000</v>
      </c>
    </row>
    <row r="231" spans="1:13" s="147" customFormat="1" ht="25.5">
      <c r="A231" s="342"/>
      <c r="B231" s="267" t="s">
        <v>1388</v>
      </c>
      <c r="C231" s="50" t="s">
        <v>854</v>
      </c>
      <c r="D231" s="55">
        <v>40270</v>
      </c>
      <c r="E231" s="55">
        <v>40294</v>
      </c>
      <c r="F231" s="52" t="s">
        <v>1298</v>
      </c>
      <c r="G231" s="52">
        <v>1000</v>
      </c>
      <c r="H231" s="52">
        <v>0</v>
      </c>
      <c r="I231" s="57" t="s">
        <v>598</v>
      </c>
      <c r="J231" s="214"/>
      <c r="K231" s="52">
        <v>0</v>
      </c>
      <c r="L231" s="52">
        <v>0</v>
      </c>
      <c r="M231" s="139">
        <v>92401000000</v>
      </c>
    </row>
    <row r="232" spans="1:13" s="147" customFormat="1" ht="15">
      <c r="A232" s="342"/>
      <c r="B232" s="267" t="s">
        <v>1389</v>
      </c>
      <c r="C232" s="50" t="s">
        <v>854</v>
      </c>
      <c r="D232" s="55">
        <v>40270</v>
      </c>
      <c r="E232" s="55">
        <v>40295</v>
      </c>
      <c r="F232" s="52" t="s">
        <v>47</v>
      </c>
      <c r="G232" s="52">
        <v>0</v>
      </c>
      <c r="H232" s="52">
        <v>0</v>
      </c>
      <c r="I232" s="57" t="s">
        <v>6</v>
      </c>
      <c r="J232" s="214" t="s">
        <v>54</v>
      </c>
      <c r="K232" s="52">
        <v>0</v>
      </c>
      <c r="L232" s="52">
        <v>0</v>
      </c>
      <c r="M232" s="139">
        <v>92401000000</v>
      </c>
    </row>
    <row r="233" spans="1:13" s="147" customFormat="1" ht="15">
      <c r="A233" s="342"/>
      <c r="B233" s="267" t="s">
        <v>1390</v>
      </c>
      <c r="C233" s="50" t="s">
        <v>1391</v>
      </c>
      <c r="D233" s="55">
        <v>40270</v>
      </c>
      <c r="E233" s="55">
        <v>40281</v>
      </c>
      <c r="F233" s="52" t="s">
        <v>47</v>
      </c>
      <c r="G233" s="52">
        <v>0</v>
      </c>
      <c r="H233" s="52">
        <v>40000</v>
      </c>
      <c r="I233" s="57" t="s">
        <v>6</v>
      </c>
      <c r="J233" s="214"/>
      <c r="K233" s="52">
        <v>0</v>
      </c>
      <c r="L233" s="52">
        <v>0</v>
      </c>
      <c r="M233" s="139">
        <v>92401000000</v>
      </c>
    </row>
    <row r="234" spans="1:13" s="147" customFormat="1" ht="15">
      <c r="A234" s="342"/>
      <c r="B234" s="267" t="s">
        <v>1392</v>
      </c>
      <c r="C234" s="50" t="s">
        <v>1393</v>
      </c>
      <c r="D234" s="55">
        <v>40270</v>
      </c>
      <c r="E234" s="55">
        <v>40274</v>
      </c>
      <c r="F234" s="52" t="s">
        <v>47</v>
      </c>
      <c r="G234" s="52">
        <v>0</v>
      </c>
      <c r="H234" s="52">
        <v>2000</v>
      </c>
      <c r="I234" s="57" t="s">
        <v>1394</v>
      </c>
      <c r="J234" s="214"/>
      <c r="K234" s="52">
        <v>0</v>
      </c>
      <c r="L234" s="52">
        <v>0</v>
      </c>
      <c r="M234" s="139">
        <v>92401000000</v>
      </c>
    </row>
    <row r="235" spans="1:13" s="147" customFormat="1" ht="25.5">
      <c r="A235" s="342"/>
      <c r="B235" s="267" t="s">
        <v>1395</v>
      </c>
      <c r="C235" s="50" t="s">
        <v>1396</v>
      </c>
      <c r="D235" s="55">
        <v>40273</v>
      </c>
      <c r="E235" s="55">
        <v>40274</v>
      </c>
      <c r="F235" s="52" t="s">
        <v>47</v>
      </c>
      <c r="G235" s="52">
        <v>0</v>
      </c>
      <c r="H235" s="52">
        <v>40000</v>
      </c>
      <c r="I235" s="57" t="s">
        <v>63</v>
      </c>
      <c r="J235" s="214"/>
      <c r="K235" s="52">
        <v>0</v>
      </c>
      <c r="L235" s="52">
        <v>0</v>
      </c>
      <c r="M235" s="139">
        <v>92401000000</v>
      </c>
    </row>
    <row r="236" spans="1:13" s="147" customFormat="1" ht="15">
      <c r="A236" s="342"/>
      <c r="B236" s="267" t="s">
        <v>1397</v>
      </c>
      <c r="C236" s="50" t="s">
        <v>1398</v>
      </c>
      <c r="D236" s="55">
        <v>40273</v>
      </c>
      <c r="E236" s="52"/>
      <c r="F236" s="52" t="s">
        <v>1298</v>
      </c>
      <c r="G236" s="52">
        <v>0</v>
      </c>
      <c r="H236" s="52">
        <v>0</v>
      </c>
      <c r="I236" s="57" t="s">
        <v>1399</v>
      </c>
      <c r="J236" s="214" t="s">
        <v>54</v>
      </c>
      <c r="K236" s="52">
        <v>0</v>
      </c>
      <c r="L236" s="52">
        <v>0</v>
      </c>
      <c r="M236" s="139">
        <v>92401000000</v>
      </c>
    </row>
    <row r="237" spans="1:13" s="147" customFormat="1" ht="15">
      <c r="A237" s="342"/>
      <c r="B237" s="267" t="s">
        <v>1400</v>
      </c>
      <c r="C237" s="50" t="s">
        <v>1401</v>
      </c>
      <c r="D237" s="55">
        <v>40276</v>
      </c>
      <c r="E237" s="52"/>
      <c r="F237" s="52" t="s">
        <v>1298</v>
      </c>
      <c r="G237" s="52">
        <v>10000</v>
      </c>
      <c r="H237" s="52">
        <v>0</v>
      </c>
      <c r="I237" s="57" t="s">
        <v>6</v>
      </c>
      <c r="J237" s="214"/>
      <c r="K237" s="52">
        <v>0</v>
      </c>
      <c r="L237" s="52">
        <v>0</v>
      </c>
      <c r="M237" s="139">
        <v>92401000000</v>
      </c>
    </row>
    <row r="238" spans="1:13" s="147" customFormat="1" ht="15">
      <c r="A238" s="342"/>
      <c r="B238" s="267" t="s">
        <v>1402</v>
      </c>
      <c r="C238" s="50" t="s">
        <v>1403</v>
      </c>
      <c r="D238" s="55">
        <v>40276</v>
      </c>
      <c r="E238" s="52"/>
      <c r="F238" s="52" t="s">
        <v>1298</v>
      </c>
      <c r="G238" s="52">
        <v>10000</v>
      </c>
      <c r="H238" s="52">
        <v>0</v>
      </c>
      <c r="I238" s="57" t="s">
        <v>6</v>
      </c>
      <c r="J238" s="214"/>
      <c r="K238" s="52">
        <v>0</v>
      </c>
      <c r="L238" s="52">
        <v>0</v>
      </c>
      <c r="M238" s="139">
        <v>92401000000</v>
      </c>
    </row>
    <row r="239" spans="1:13" s="147" customFormat="1" ht="15">
      <c r="A239" s="342"/>
      <c r="B239" s="267" t="s">
        <v>1404</v>
      </c>
      <c r="C239" s="50" t="s">
        <v>885</v>
      </c>
      <c r="D239" s="55">
        <v>40281</v>
      </c>
      <c r="E239" s="52"/>
      <c r="F239" s="52" t="s">
        <v>1298</v>
      </c>
      <c r="G239" s="52">
        <v>10000</v>
      </c>
      <c r="H239" s="52">
        <v>0</v>
      </c>
      <c r="I239" s="57" t="s">
        <v>25</v>
      </c>
      <c r="J239" s="214"/>
      <c r="K239" s="52">
        <v>0</v>
      </c>
      <c r="L239" s="52">
        <v>0</v>
      </c>
      <c r="M239" s="139">
        <v>92401000000</v>
      </c>
    </row>
    <row r="240" spans="1:13" s="147" customFormat="1" ht="27" customHeight="1">
      <c r="A240" s="342"/>
      <c r="B240" s="267" t="s">
        <v>1405</v>
      </c>
      <c r="C240" s="50" t="s">
        <v>883</v>
      </c>
      <c r="D240" s="55">
        <v>40281</v>
      </c>
      <c r="E240" s="52"/>
      <c r="F240" s="52" t="s">
        <v>1298</v>
      </c>
      <c r="G240" s="52">
        <v>10000</v>
      </c>
      <c r="H240" s="52">
        <v>0</v>
      </c>
      <c r="I240" s="57" t="s">
        <v>25</v>
      </c>
      <c r="J240" s="214"/>
      <c r="K240" s="52">
        <v>0</v>
      </c>
      <c r="L240" s="52">
        <v>0</v>
      </c>
      <c r="M240" s="139">
        <v>92401000000</v>
      </c>
    </row>
    <row r="241" spans="1:13" s="279" customFormat="1" ht="25.5">
      <c r="A241" s="343"/>
      <c r="B241" s="69" t="s">
        <v>1406</v>
      </c>
      <c r="C241" s="280" t="s">
        <v>1407</v>
      </c>
      <c r="D241" s="281">
        <v>40249</v>
      </c>
      <c r="E241" s="281">
        <v>40274</v>
      </c>
      <c r="F241" s="69" t="s">
        <v>47</v>
      </c>
      <c r="G241" s="69">
        <v>0</v>
      </c>
      <c r="H241" s="69">
        <v>5000</v>
      </c>
      <c r="I241" s="71" t="s">
        <v>64</v>
      </c>
      <c r="J241" s="282"/>
      <c r="K241" s="69">
        <v>0</v>
      </c>
      <c r="L241" s="69">
        <v>0</v>
      </c>
      <c r="M241" s="139">
        <v>92401000000</v>
      </c>
    </row>
    <row r="242" spans="1:13" s="279" customFormat="1" ht="25.5">
      <c r="A242" s="343"/>
      <c r="B242" s="69" t="s">
        <v>1408</v>
      </c>
      <c r="C242" s="280" t="s">
        <v>1409</v>
      </c>
      <c r="D242" s="281">
        <v>40249</v>
      </c>
      <c r="E242" s="281">
        <v>40274</v>
      </c>
      <c r="F242" s="69" t="s">
        <v>47</v>
      </c>
      <c r="G242" s="69">
        <v>0</v>
      </c>
      <c r="H242" s="69">
        <v>5000</v>
      </c>
      <c r="I242" s="71" t="s">
        <v>1410</v>
      </c>
      <c r="J242" s="282"/>
      <c r="K242" s="69">
        <v>0</v>
      </c>
      <c r="L242" s="69">
        <v>0</v>
      </c>
      <c r="M242" s="139">
        <v>92401000000</v>
      </c>
    </row>
    <row r="243" spans="1:13" s="279" customFormat="1" ht="25.5">
      <c r="A243" s="343"/>
      <c r="B243" s="69" t="s">
        <v>1411</v>
      </c>
      <c r="C243" s="280" t="s">
        <v>1412</v>
      </c>
      <c r="D243" s="281">
        <v>40235</v>
      </c>
      <c r="E243" s="281">
        <v>40281</v>
      </c>
      <c r="F243" s="69" t="s">
        <v>47</v>
      </c>
      <c r="G243" s="69">
        <v>0</v>
      </c>
      <c r="H243" s="69">
        <v>4000</v>
      </c>
      <c r="I243" s="71" t="s">
        <v>1413</v>
      </c>
      <c r="J243" s="282"/>
      <c r="K243" s="69">
        <v>0</v>
      </c>
      <c r="L243" s="69">
        <v>0</v>
      </c>
      <c r="M243" s="139">
        <v>92401000000</v>
      </c>
    </row>
    <row r="244" spans="1:13" s="279" customFormat="1" ht="25.5">
      <c r="A244" s="343"/>
      <c r="B244" s="69" t="s">
        <v>1414</v>
      </c>
      <c r="C244" s="280" t="s">
        <v>1415</v>
      </c>
      <c r="D244" s="281">
        <v>40235</v>
      </c>
      <c r="E244" s="281">
        <v>40281</v>
      </c>
      <c r="F244" s="69" t="s">
        <v>47</v>
      </c>
      <c r="G244" s="69">
        <v>0</v>
      </c>
      <c r="H244" s="69">
        <v>4000</v>
      </c>
      <c r="I244" s="71" t="s">
        <v>1416</v>
      </c>
      <c r="J244" s="282"/>
      <c r="K244" s="69">
        <v>0</v>
      </c>
      <c r="L244" s="69">
        <v>0</v>
      </c>
      <c r="M244" s="139">
        <v>92401000000</v>
      </c>
    </row>
    <row r="245" spans="1:13" s="279" customFormat="1" ht="25.5">
      <c r="A245" s="343"/>
      <c r="B245" s="69" t="s">
        <v>1417</v>
      </c>
      <c r="C245" s="280" t="s">
        <v>1418</v>
      </c>
      <c r="D245" s="281">
        <v>40254</v>
      </c>
      <c r="E245" s="281">
        <v>40281</v>
      </c>
      <c r="F245" s="69" t="s">
        <v>47</v>
      </c>
      <c r="G245" s="69">
        <v>0</v>
      </c>
      <c r="H245" s="69">
        <v>4000</v>
      </c>
      <c r="I245" s="71" t="s">
        <v>1419</v>
      </c>
      <c r="J245" s="282"/>
      <c r="K245" s="69">
        <v>0</v>
      </c>
      <c r="L245" s="69">
        <v>0</v>
      </c>
      <c r="M245" s="139">
        <v>92401000000</v>
      </c>
    </row>
    <row r="246" spans="1:13" s="279" customFormat="1" ht="38.25">
      <c r="A246" s="343"/>
      <c r="B246" s="69" t="s">
        <v>1420</v>
      </c>
      <c r="C246" s="280" t="s">
        <v>1421</v>
      </c>
      <c r="D246" s="281">
        <v>40254</v>
      </c>
      <c r="E246" s="281">
        <v>40288</v>
      </c>
      <c r="F246" s="69" t="s">
        <v>47</v>
      </c>
      <c r="G246" s="69">
        <v>0</v>
      </c>
      <c r="H246" s="69">
        <v>5000</v>
      </c>
      <c r="I246" s="71" t="s">
        <v>1422</v>
      </c>
      <c r="J246" s="282"/>
      <c r="K246" s="69">
        <v>0</v>
      </c>
      <c r="L246" s="69">
        <v>0</v>
      </c>
      <c r="M246" s="139">
        <v>92401000000</v>
      </c>
    </row>
    <row r="247" spans="1:13" s="279" customFormat="1" ht="25.5">
      <c r="A247" s="343"/>
      <c r="B247" s="277" t="s">
        <v>1423</v>
      </c>
      <c r="C247" s="280" t="s">
        <v>1424</v>
      </c>
      <c r="D247" s="281">
        <v>40277</v>
      </c>
      <c r="E247" s="281">
        <v>40281</v>
      </c>
      <c r="F247" s="69" t="s">
        <v>47</v>
      </c>
      <c r="G247" s="69">
        <v>0</v>
      </c>
      <c r="H247" s="69">
        <v>40000</v>
      </c>
      <c r="I247" s="71" t="s">
        <v>65</v>
      </c>
      <c r="J247" s="282"/>
      <c r="K247" s="69">
        <v>0</v>
      </c>
      <c r="L247" s="69">
        <v>0</v>
      </c>
      <c r="M247" s="139">
        <v>92401000000</v>
      </c>
    </row>
    <row r="248" spans="1:13" s="279" customFormat="1" ht="25.5">
      <c r="A248" s="343"/>
      <c r="B248" s="277" t="s">
        <v>1425</v>
      </c>
      <c r="C248" s="280" t="s">
        <v>1426</v>
      </c>
      <c r="D248" s="281">
        <v>40280</v>
      </c>
      <c r="E248" s="281">
        <v>40281</v>
      </c>
      <c r="F248" s="69" t="s">
        <v>47</v>
      </c>
      <c r="G248" s="69">
        <v>0</v>
      </c>
      <c r="H248" s="69">
        <v>5000</v>
      </c>
      <c r="I248" s="71" t="s">
        <v>65</v>
      </c>
      <c r="J248" s="282"/>
      <c r="K248" s="69">
        <v>0</v>
      </c>
      <c r="L248" s="69">
        <v>0</v>
      </c>
      <c r="M248" s="139">
        <v>92401000000</v>
      </c>
    </row>
    <row r="249" spans="1:13" s="279" customFormat="1" ht="14.25">
      <c r="A249" s="343"/>
      <c r="B249" s="277" t="s">
        <v>1427</v>
      </c>
      <c r="C249" s="280" t="s">
        <v>1428</v>
      </c>
      <c r="D249" s="281">
        <v>40277</v>
      </c>
      <c r="E249" s="281">
        <v>40281</v>
      </c>
      <c r="F249" s="69" t="s">
        <v>47</v>
      </c>
      <c r="G249" s="69">
        <v>0</v>
      </c>
      <c r="H249" s="69">
        <v>40000</v>
      </c>
      <c r="I249" s="71" t="s">
        <v>56</v>
      </c>
      <c r="J249" s="282"/>
      <c r="K249" s="69">
        <v>0</v>
      </c>
      <c r="L249" s="69">
        <v>0</v>
      </c>
      <c r="M249" s="139">
        <v>92401000000</v>
      </c>
    </row>
    <row r="250" spans="1:13" s="279" customFormat="1" ht="14.25">
      <c r="A250" s="343"/>
      <c r="B250" s="277" t="s">
        <v>1429</v>
      </c>
      <c r="C250" s="71" t="s">
        <v>1430</v>
      </c>
      <c r="D250" s="281">
        <v>40280</v>
      </c>
      <c r="E250" s="281">
        <v>40288</v>
      </c>
      <c r="F250" s="69" t="s">
        <v>47</v>
      </c>
      <c r="G250" s="69">
        <v>0</v>
      </c>
      <c r="H250" s="69">
        <v>2000</v>
      </c>
      <c r="I250" s="71" t="s">
        <v>1431</v>
      </c>
      <c r="J250" s="282"/>
      <c r="K250" s="69">
        <v>0</v>
      </c>
      <c r="L250" s="69">
        <v>0</v>
      </c>
      <c r="M250" s="139">
        <v>92401000000</v>
      </c>
    </row>
    <row r="251" spans="1:13" s="279" customFormat="1" ht="25.5">
      <c r="A251" s="343"/>
      <c r="B251" s="277" t="s">
        <v>1432</v>
      </c>
      <c r="C251" s="280" t="s">
        <v>1391</v>
      </c>
      <c r="D251" s="281">
        <v>40280</v>
      </c>
      <c r="E251" s="281">
        <v>40288</v>
      </c>
      <c r="F251" s="69" t="s">
        <v>47</v>
      </c>
      <c r="G251" s="69">
        <v>0</v>
      </c>
      <c r="H251" s="69">
        <v>4000</v>
      </c>
      <c r="I251" s="71" t="s">
        <v>27</v>
      </c>
      <c r="J251" s="282"/>
      <c r="K251" s="69">
        <v>0</v>
      </c>
      <c r="L251" s="69">
        <v>0</v>
      </c>
      <c r="M251" s="139">
        <v>92401000000</v>
      </c>
    </row>
    <row r="252" spans="1:13" s="279" customFormat="1" ht="14.25">
      <c r="A252" s="343"/>
      <c r="B252" s="277" t="s">
        <v>1433</v>
      </c>
      <c r="C252" s="280" t="s">
        <v>1434</v>
      </c>
      <c r="D252" s="281">
        <v>40291</v>
      </c>
      <c r="E252" s="281">
        <v>40295</v>
      </c>
      <c r="F252" s="69" t="s">
        <v>47</v>
      </c>
      <c r="G252" s="69">
        <v>0</v>
      </c>
      <c r="H252" s="69">
        <v>0</v>
      </c>
      <c r="I252" s="71" t="s">
        <v>56</v>
      </c>
      <c r="J252" s="282" t="s">
        <v>54</v>
      </c>
      <c r="K252" s="69">
        <v>0</v>
      </c>
      <c r="L252" s="69">
        <v>0</v>
      </c>
      <c r="M252" s="139">
        <v>92401000000</v>
      </c>
    </row>
    <row r="253" spans="1:13" s="279" customFormat="1" ht="14.25">
      <c r="A253" s="343"/>
      <c r="B253" s="277" t="s">
        <v>1435</v>
      </c>
      <c r="C253" s="71" t="s">
        <v>1436</v>
      </c>
      <c r="D253" s="281">
        <v>40280</v>
      </c>
      <c r="E253" s="281">
        <v>40288</v>
      </c>
      <c r="F253" s="69" t="s">
        <v>47</v>
      </c>
      <c r="G253" s="69">
        <v>0</v>
      </c>
      <c r="H253" s="69">
        <v>0</v>
      </c>
      <c r="I253" s="71" t="s">
        <v>56</v>
      </c>
      <c r="J253" s="282" t="s">
        <v>54</v>
      </c>
      <c r="K253" s="69">
        <v>0</v>
      </c>
      <c r="L253" s="69">
        <v>0</v>
      </c>
      <c r="M253" s="139">
        <v>92401000000</v>
      </c>
    </row>
    <row r="254" spans="1:13" s="279" customFormat="1" ht="25.5">
      <c r="A254" s="343"/>
      <c r="B254" s="277" t="s">
        <v>1437</v>
      </c>
      <c r="C254" s="280" t="s">
        <v>1421</v>
      </c>
      <c r="D254" s="281">
        <v>40284</v>
      </c>
      <c r="E254" s="281">
        <v>40288</v>
      </c>
      <c r="F254" s="69" t="s">
        <v>47</v>
      </c>
      <c r="G254" s="69">
        <v>0</v>
      </c>
      <c r="H254" s="69">
        <v>4000</v>
      </c>
      <c r="I254" s="71" t="s">
        <v>24</v>
      </c>
      <c r="J254" s="282"/>
      <c r="K254" s="69">
        <v>0</v>
      </c>
      <c r="L254" s="69">
        <v>0</v>
      </c>
      <c r="M254" s="139">
        <v>92401000000</v>
      </c>
    </row>
    <row r="255" spans="1:13" s="279" customFormat="1" ht="14.25">
      <c r="A255" s="343"/>
      <c r="B255" s="277" t="s">
        <v>1438</v>
      </c>
      <c r="C255" s="280" t="s">
        <v>1439</v>
      </c>
      <c r="D255" s="281">
        <v>40289</v>
      </c>
      <c r="E255" s="281">
        <v>40295</v>
      </c>
      <c r="F255" s="69" t="s">
        <v>47</v>
      </c>
      <c r="G255" s="69">
        <v>0</v>
      </c>
      <c r="H255" s="69">
        <v>2000</v>
      </c>
      <c r="I255" s="71" t="s">
        <v>1440</v>
      </c>
      <c r="J255" s="282"/>
      <c r="K255" s="69">
        <v>0</v>
      </c>
      <c r="L255" s="69">
        <v>0</v>
      </c>
      <c r="M255" s="139">
        <v>92401000000</v>
      </c>
    </row>
    <row r="256" spans="1:13" s="279" customFormat="1" ht="14.25">
      <c r="A256" s="343"/>
      <c r="B256" s="277" t="s">
        <v>1441</v>
      </c>
      <c r="C256" s="280" t="s">
        <v>601</v>
      </c>
      <c r="D256" s="281">
        <v>40282</v>
      </c>
      <c r="E256" s="281">
        <v>40288</v>
      </c>
      <c r="F256" s="69" t="s">
        <v>47</v>
      </c>
      <c r="G256" s="69">
        <v>0</v>
      </c>
      <c r="H256" s="69">
        <v>40000</v>
      </c>
      <c r="I256" s="71" t="s">
        <v>56</v>
      </c>
      <c r="J256" s="282"/>
      <c r="K256" s="69">
        <v>0</v>
      </c>
      <c r="L256" s="69">
        <v>0</v>
      </c>
      <c r="M256" s="139">
        <v>92401000000</v>
      </c>
    </row>
    <row r="257" spans="1:13" s="279" customFormat="1" ht="14.25">
      <c r="A257" s="343"/>
      <c r="B257" s="277" t="s">
        <v>1442</v>
      </c>
      <c r="C257" s="280" t="s">
        <v>888</v>
      </c>
      <c r="D257" s="281">
        <v>40281</v>
      </c>
      <c r="E257" s="69"/>
      <c r="F257" s="69" t="s">
        <v>1298</v>
      </c>
      <c r="G257" s="69">
        <v>10000</v>
      </c>
      <c r="H257" s="69">
        <v>0</v>
      </c>
      <c r="I257" s="71" t="s">
        <v>25</v>
      </c>
      <c r="J257" s="282"/>
      <c r="K257" s="69">
        <v>0</v>
      </c>
      <c r="L257" s="69">
        <v>0</v>
      </c>
      <c r="M257" s="139">
        <v>92401000000</v>
      </c>
    </row>
    <row r="258" spans="1:13" s="279" customFormat="1" ht="25.5">
      <c r="A258" s="343"/>
      <c r="B258" s="277" t="s">
        <v>1443</v>
      </c>
      <c r="C258" s="280" t="s">
        <v>1444</v>
      </c>
      <c r="D258" s="281">
        <v>40282</v>
      </c>
      <c r="E258" s="69"/>
      <c r="F258" s="69" t="s">
        <v>1298</v>
      </c>
      <c r="G258" s="69">
        <v>0</v>
      </c>
      <c r="H258" s="69">
        <v>0</v>
      </c>
      <c r="I258" s="71" t="s">
        <v>27</v>
      </c>
      <c r="J258" s="282" t="s">
        <v>54</v>
      </c>
      <c r="K258" s="69">
        <v>0</v>
      </c>
      <c r="L258" s="69">
        <v>0</v>
      </c>
      <c r="M258" s="139">
        <v>92401000000</v>
      </c>
    </row>
    <row r="259" spans="1:13" s="279" customFormat="1" ht="14.25">
      <c r="A259" s="343"/>
      <c r="B259" s="277" t="s">
        <v>1445</v>
      </c>
      <c r="C259" s="280" t="s">
        <v>1444</v>
      </c>
      <c r="D259" s="281">
        <v>40282</v>
      </c>
      <c r="E259" s="281">
        <v>40288</v>
      </c>
      <c r="F259" s="69" t="s">
        <v>47</v>
      </c>
      <c r="G259" s="69">
        <v>0</v>
      </c>
      <c r="H259" s="69">
        <v>40000</v>
      </c>
      <c r="I259" s="71" t="s">
        <v>6</v>
      </c>
      <c r="J259" s="282"/>
      <c r="K259" s="69">
        <v>0</v>
      </c>
      <c r="L259" s="69">
        <v>0</v>
      </c>
      <c r="M259" s="139">
        <v>92401000000</v>
      </c>
    </row>
    <row r="260" spans="1:13" s="279" customFormat="1" ht="25.5">
      <c r="A260" s="343"/>
      <c r="B260" s="277"/>
      <c r="C260" s="280" t="s">
        <v>852</v>
      </c>
      <c r="D260" s="281">
        <v>40282</v>
      </c>
      <c r="E260" s="69"/>
      <c r="F260" s="69" t="s">
        <v>1298</v>
      </c>
      <c r="G260" s="69">
        <v>1000</v>
      </c>
      <c r="H260" s="69">
        <v>0</v>
      </c>
      <c r="I260" s="71" t="s">
        <v>27</v>
      </c>
      <c r="J260" s="282"/>
      <c r="K260" s="69">
        <v>0</v>
      </c>
      <c r="L260" s="69">
        <v>0</v>
      </c>
      <c r="M260" s="139">
        <v>92401000000</v>
      </c>
    </row>
    <row r="261" spans="1:13" s="279" customFormat="1" ht="14.25">
      <c r="A261" s="343"/>
      <c r="B261" s="277" t="s">
        <v>1446</v>
      </c>
      <c r="C261" s="280" t="s">
        <v>852</v>
      </c>
      <c r="D261" s="281">
        <v>40282</v>
      </c>
      <c r="E261" s="69"/>
      <c r="F261" s="69" t="s">
        <v>47</v>
      </c>
      <c r="G261" s="69">
        <v>0</v>
      </c>
      <c r="H261" s="69">
        <v>0</v>
      </c>
      <c r="I261" s="71" t="s">
        <v>6</v>
      </c>
      <c r="J261" s="282" t="s">
        <v>54</v>
      </c>
      <c r="K261" s="69">
        <v>0</v>
      </c>
      <c r="L261" s="69">
        <v>0</v>
      </c>
      <c r="M261" s="139">
        <v>92401000000</v>
      </c>
    </row>
    <row r="262" spans="1:13" s="279" customFormat="1" ht="25.5">
      <c r="A262" s="343"/>
      <c r="B262" s="277" t="s">
        <v>1447</v>
      </c>
      <c r="C262" s="280" t="s">
        <v>1448</v>
      </c>
      <c r="D262" s="281">
        <v>40282</v>
      </c>
      <c r="E262" s="69"/>
      <c r="F262" s="69" t="s">
        <v>1298</v>
      </c>
      <c r="G262" s="69">
        <v>1000</v>
      </c>
      <c r="H262" s="69">
        <v>0</v>
      </c>
      <c r="I262" s="71" t="s">
        <v>27</v>
      </c>
      <c r="J262" s="282"/>
      <c r="K262" s="69">
        <v>0</v>
      </c>
      <c r="L262" s="69">
        <v>0</v>
      </c>
      <c r="M262" s="139">
        <v>92401000000</v>
      </c>
    </row>
    <row r="263" spans="1:13" s="279" customFormat="1" ht="14.25">
      <c r="A263" s="343"/>
      <c r="B263" s="277" t="s">
        <v>1449</v>
      </c>
      <c r="C263" s="280" t="s">
        <v>1450</v>
      </c>
      <c r="D263" s="281">
        <v>40287</v>
      </c>
      <c r="E263" s="281">
        <v>40295</v>
      </c>
      <c r="F263" s="69" t="s">
        <v>47</v>
      </c>
      <c r="G263" s="69">
        <v>0</v>
      </c>
      <c r="H263" s="69">
        <v>2000</v>
      </c>
      <c r="I263" s="71" t="s">
        <v>1451</v>
      </c>
      <c r="J263" s="282"/>
      <c r="K263" s="69">
        <v>0</v>
      </c>
      <c r="L263" s="69">
        <v>0</v>
      </c>
      <c r="M263" s="69"/>
    </row>
    <row r="264" spans="1:13" s="279" customFormat="1" ht="14.25">
      <c r="A264" s="343"/>
      <c r="B264" s="277" t="s">
        <v>1452</v>
      </c>
      <c r="C264" s="280" t="s">
        <v>1453</v>
      </c>
      <c r="D264" s="281">
        <v>40284</v>
      </c>
      <c r="E264" s="69"/>
      <c r="F264" s="69" t="s">
        <v>1298</v>
      </c>
      <c r="G264" s="69">
        <v>10000</v>
      </c>
      <c r="H264" s="69">
        <v>0</v>
      </c>
      <c r="I264" s="71" t="s">
        <v>56</v>
      </c>
      <c r="J264" s="282"/>
      <c r="K264" s="69">
        <v>0</v>
      </c>
      <c r="L264" s="69">
        <v>0</v>
      </c>
      <c r="M264" s="139">
        <v>92401000000</v>
      </c>
    </row>
    <row r="265" spans="1:13" s="279" customFormat="1" ht="25.5">
      <c r="A265" s="343"/>
      <c r="B265" s="277" t="s">
        <v>1454</v>
      </c>
      <c r="C265" s="280" t="s">
        <v>1453</v>
      </c>
      <c r="D265" s="281">
        <v>40284</v>
      </c>
      <c r="E265" s="281">
        <v>40288</v>
      </c>
      <c r="F265" s="69" t="s">
        <v>47</v>
      </c>
      <c r="G265" s="69">
        <v>0</v>
      </c>
      <c r="H265" s="69">
        <v>4000</v>
      </c>
      <c r="I265" s="71" t="s">
        <v>1364</v>
      </c>
      <c r="J265" s="282"/>
      <c r="K265" s="69">
        <v>0</v>
      </c>
      <c r="L265" s="69">
        <v>0</v>
      </c>
      <c r="M265" s="139">
        <v>92401000000</v>
      </c>
    </row>
    <row r="266" spans="1:13" s="279" customFormat="1" ht="14.25">
      <c r="A266" s="343"/>
      <c r="B266" s="277" t="s">
        <v>1455</v>
      </c>
      <c r="C266" s="280" t="s">
        <v>1453</v>
      </c>
      <c r="D266" s="281">
        <v>40290</v>
      </c>
      <c r="E266" s="281">
        <v>40295</v>
      </c>
      <c r="F266" s="69" t="s">
        <v>47</v>
      </c>
      <c r="G266" s="69">
        <v>0</v>
      </c>
      <c r="H266" s="69">
        <v>0</v>
      </c>
      <c r="I266" s="71" t="s">
        <v>56</v>
      </c>
      <c r="J266" s="282" t="s">
        <v>54</v>
      </c>
      <c r="K266" s="69">
        <v>0</v>
      </c>
      <c r="L266" s="69">
        <v>0</v>
      </c>
      <c r="M266" s="139">
        <v>92401000000</v>
      </c>
    </row>
    <row r="267" spans="1:13" s="279" customFormat="1" ht="38.25">
      <c r="A267" s="343"/>
      <c r="B267" s="277" t="s">
        <v>1456</v>
      </c>
      <c r="C267" s="280" t="s">
        <v>1396</v>
      </c>
      <c r="D267" s="281">
        <v>40283</v>
      </c>
      <c r="E267" s="281">
        <v>40288</v>
      </c>
      <c r="F267" s="69" t="s">
        <v>47</v>
      </c>
      <c r="G267" s="69">
        <v>0</v>
      </c>
      <c r="H267" s="69">
        <v>4000</v>
      </c>
      <c r="I267" s="71" t="s">
        <v>1457</v>
      </c>
      <c r="J267" s="282"/>
      <c r="K267" s="69">
        <v>0</v>
      </c>
      <c r="L267" s="69">
        <v>0</v>
      </c>
      <c r="M267" s="139">
        <v>92401000000</v>
      </c>
    </row>
    <row r="268" spans="1:13" s="279" customFormat="1" ht="14.25">
      <c r="A268" s="343"/>
      <c r="B268" s="277" t="s">
        <v>1458</v>
      </c>
      <c r="C268" s="280" t="s">
        <v>1459</v>
      </c>
      <c r="D268" s="281">
        <v>40288</v>
      </c>
      <c r="E268" s="281">
        <v>40295</v>
      </c>
      <c r="F268" s="69" t="s">
        <v>47</v>
      </c>
      <c r="G268" s="69">
        <v>0</v>
      </c>
      <c r="H268" s="69">
        <v>2000</v>
      </c>
      <c r="I268" s="71" t="s">
        <v>1460</v>
      </c>
      <c r="J268" s="282"/>
      <c r="K268" s="69">
        <v>0</v>
      </c>
      <c r="L268" s="69">
        <v>0</v>
      </c>
      <c r="M268" s="139">
        <v>92401000000</v>
      </c>
    </row>
    <row r="269" spans="1:13" s="279" customFormat="1" ht="25.5">
      <c r="A269" s="343"/>
      <c r="B269" s="277" t="s">
        <v>1461</v>
      </c>
      <c r="C269" s="280" t="s">
        <v>1462</v>
      </c>
      <c r="D269" s="281">
        <v>40288</v>
      </c>
      <c r="E269" s="69"/>
      <c r="F269" s="69" t="s">
        <v>1298</v>
      </c>
      <c r="G269" s="69">
        <v>0</v>
      </c>
      <c r="H269" s="69">
        <v>0</v>
      </c>
      <c r="I269" s="71" t="s">
        <v>63</v>
      </c>
      <c r="J269" s="282"/>
      <c r="K269" s="69">
        <v>0</v>
      </c>
      <c r="L269" s="69">
        <v>0</v>
      </c>
      <c r="M269" s="139">
        <v>92401000000</v>
      </c>
    </row>
    <row r="270" spans="1:13" s="279" customFormat="1" ht="14.25">
      <c r="A270" s="343"/>
      <c r="B270" s="277" t="s">
        <v>1463</v>
      </c>
      <c r="C270" s="280" t="s">
        <v>1385</v>
      </c>
      <c r="D270" s="281">
        <v>40291</v>
      </c>
      <c r="E270" s="281">
        <v>40295</v>
      </c>
      <c r="F270" s="69" t="s">
        <v>47</v>
      </c>
      <c r="G270" s="69">
        <v>0</v>
      </c>
      <c r="H270" s="69">
        <v>40000</v>
      </c>
      <c r="I270" s="71" t="s">
        <v>56</v>
      </c>
      <c r="J270" s="282"/>
      <c r="K270" s="69">
        <v>0</v>
      </c>
      <c r="L270" s="69">
        <v>0</v>
      </c>
      <c r="M270" s="139">
        <v>92401000000</v>
      </c>
    </row>
    <row r="271" spans="1:13" s="279" customFormat="1" ht="14.25">
      <c r="A271" s="343"/>
      <c r="B271" s="277" t="s">
        <v>1464</v>
      </c>
      <c r="C271" s="71" t="s">
        <v>1465</v>
      </c>
      <c r="D271" s="281">
        <v>40291</v>
      </c>
      <c r="E271" s="281">
        <v>40295</v>
      </c>
      <c r="F271" s="69" t="s">
        <v>47</v>
      </c>
      <c r="G271" s="69">
        <v>0</v>
      </c>
      <c r="H271" s="69">
        <v>2000</v>
      </c>
      <c r="I271" s="71" t="s">
        <v>1466</v>
      </c>
      <c r="J271" s="282"/>
      <c r="K271" s="69">
        <v>0</v>
      </c>
      <c r="L271" s="69">
        <v>2000</v>
      </c>
      <c r="M271" s="139">
        <v>92401000000</v>
      </c>
    </row>
    <row r="272" spans="1:13" s="279" customFormat="1" ht="14.25">
      <c r="A272" s="343"/>
      <c r="B272" s="277" t="s">
        <v>1467</v>
      </c>
      <c r="C272" s="280" t="s">
        <v>1421</v>
      </c>
      <c r="D272" s="281">
        <v>40284</v>
      </c>
      <c r="E272" s="281">
        <v>40288</v>
      </c>
      <c r="F272" s="69" t="s">
        <v>47</v>
      </c>
      <c r="G272" s="69">
        <v>0</v>
      </c>
      <c r="H272" s="69">
        <v>40000</v>
      </c>
      <c r="I272" s="71" t="s">
        <v>55</v>
      </c>
      <c r="J272" s="282"/>
      <c r="K272" s="69">
        <v>0</v>
      </c>
      <c r="L272" s="69">
        <v>0</v>
      </c>
      <c r="M272" s="139">
        <v>92401000000</v>
      </c>
    </row>
    <row r="273" spans="1:13" s="279" customFormat="1" ht="14.25">
      <c r="A273" s="343"/>
      <c r="B273" s="277" t="s">
        <v>1468</v>
      </c>
      <c r="C273" s="280" t="s">
        <v>1469</v>
      </c>
      <c r="D273" s="281">
        <v>40284</v>
      </c>
      <c r="E273" s="281">
        <v>40288</v>
      </c>
      <c r="F273" s="69" t="s">
        <v>47</v>
      </c>
      <c r="G273" s="69">
        <v>0</v>
      </c>
      <c r="H273" s="69">
        <v>2000</v>
      </c>
      <c r="I273" s="71" t="s">
        <v>1470</v>
      </c>
      <c r="J273" s="282"/>
      <c r="K273" s="69">
        <v>0</v>
      </c>
      <c r="L273" s="69">
        <v>0</v>
      </c>
      <c r="M273" s="139">
        <v>92401000000</v>
      </c>
    </row>
    <row r="274" spans="1:13" s="279" customFormat="1" ht="38.25">
      <c r="A274" s="343"/>
      <c r="B274" s="277" t="s">
        <v>1471</v>
      </c>
      <c r="C274" s="280" t="s">
        <v>1472</v>
      </c>
      <c r="D274" s="281">
        <v>40284</v>
      </c>
      <c r="E274" s="281">
        <v>40288</v>
      </c>
      <c r="F274" s="69" t="s">
        <v>47</v>
      </c>
      <c r="G274" s="69">
        <v>0</v>
      </c>
      <c r="H274" s="69">
        <v>0</v>
      </c>
      <c r="I274" s="71" t="s">
        <v>1457</v>
      </c>
      <c r="J274" s="282" t="s">
        <v>54</v>
      </c>
      <c r="K274" s="69">
        <v>0</v>
      </c>
      <c r="L274" s="69">
        <v>0</v>
      </c>
      <c r="M274" s="139">
        <v>92401000000</v>
      </c>
    </row>
    <row r="275" spans="1:13" s="279" customFormat="1" ht="25.5">
      <c r="A275" s="343"/>
      <c r="B275" s="277" t="s">
        <v>1473</v>
      </c>
      <c r="C275" s="280" t="s">
        <v>1474</v>
      </c>
      <c r="D275" s="281">
        <v>40290</v>
      </c>
      <c r="E275" s="281">
        <v>40295</v>
      </c>
      <c r="F275" s="69" t="s">
        <v>47</v>
      </c>
      <c r="G275" s="69">
        <v>0</v>
      </c>
      <c r="H275" s="69">
        <v>0</v>
      </c>
      <c r="I275" s="71" t="s">
        <v>24</v>
      </c>
      <c r="J275" s="282" t="s">
        <v>54</v>
      </c>
      <c r="K275" s="69">
        <v>0</v>
      </c>
      <c r="L275" s="69">
        <v>0</v>
      </c>
      <c r="M275" s="139">
        <v>92401000000</v>
      </c>
    </row>
    <row r="276" spans="1:13" s="279" customFormat="1" ht="14.25">
      <c r="A276" s="343"/>
      <c r="B276" s="277" t="s">
        <v>1475</v>
      </c>
      <c r="C276" s="280" t="s">
        <v>1476</v>
      </c>
      <c r="D276" s="281">
        <v>40289</v>
      </c>
      <c r="E276" s="281">
        <v>40295</v>
      </c>
      <c r="F276" s="69" t="s">
        <v>47</v>
      </c>
      <c r="G276" s="69">
        <v>0</v>
      </c>
      <c r="H276" s="69">
        <v>10000</v>
      </c>
      <c r="I276" s="71" t="s">
        <v>56</v>
      </c>
      <c r="J276" s="282"/>
      <c r="K276" s="69">
        <v>0</v>
      </c>
      <c r="L276" s="69">
        <v>0</v>
      </c>
      <c r="M276" s="139">
        <v>92401000000</v>
      </c>
    </row>
    <row r="277" spans="1:13" s="279" customFormat="1" ht="14.25">
      <c r="A277" s="343"/>
      <c r="B277" s="277" t="s">
        <v>1477</v>
      </c>
      <c r="C277" s="280" t="s">
        <v>1478</v>
      </c>
      <c r="D277" s="281">
        <v>40289</v>
      </c>
      <c r="E277" s="281">
        <v>40295</v>
      </c>
      <c r="F277" s="69" t="s">
        <v>47</v>
      </c>
      <c r="G277" s="69">
        <v>0</v>
      </c>
      <c r="H277" s="69">
        <v>40000</v>
      </c>
      <c r="I277" s="71" t="s">
        <v>56</v>
      </c>
      <c r="J277" s="282"/>
      <c r="K277" s="69">
        <v>0</v>
      </c>
      <c r="L277" s="69">
        <v>0</v>
      </c>
      <c r="M277" s="139">
        <v>92401000000</v>
      </c>
    </row>
    <row r="278" spans="1:13" s="279" customFormat="1" ht="25.5">
      <c r="A278" s="343"/>
      <c r="B278" s="277" t="s">
        <v>1479</v>
      </c>
      <c r="C278" s="280" t="s">
        <v>1453</v>
      </c>
      <c r="D278" s="281">
        <v>40290</v>
      </c>
      <c r="E278" s="69"/>
      <c r="F278" s="69" t="s">
        <v>1298</v>
      </c>
      <c r="G278" s="69">
        <v>1000</v>
      </c>
      <c r="H278" s="69">
        <v>0</v>
      </c>
      <c r="I278" s="71" t="s">
        <v>1364</v>
      </c>
      <c r="J278" s="282"/>
      <c r="K278" s="69">
        <v>0</v>
      </c>
      <c r="L278" s="69">
        <v>0</v>
      </c>
      <c r="M278" s="139">
        <v>92401000000</v>
      </c>
    </row>
    <row r="279" spans="1:13" s="279" customFormat="1" ht="14.25">
      <c r="A279" s="343"/>
      <c r="B279" s="277" t="s">
        <v>1480</v>
      </c>
      <c r="C279" s="280" t="s">
        <v>1481</v>
      </c>
      <c r="D279" s="281">
        <v>40291</v>
      </c>
      <c r="E279" s="281">
        <v>40295</v>
      </c>
      <c r="F279" s="69" t="s">
        <v>47</v>
      </c>
      <c r="G279" s="69">
        <v>0</v>
      </c>
      <c r="H279" s="69">
        <v>40000</v>
      </c>
      <c r="I279" s="71" t="s">
        <v>1482</v>
      </c>
      <c r="J279" s="282"/>
      <c r="K279" s="69">
        <v>0</v>
      </c>
      <c r="L279" s="69">
        <v>0</v>
      </c>
      <c r="M279" s="139">
        <v>92401000000</v>
      </c>
    </row>
    <row r="280" spans="1:13" s="279" customFormat="1" ht="14.25">
      <c r="A280" s="343"/>
      <c r="B280" s="277" t="s">
        <v>1483</v>
      </c>
      <c r="C280" s="280" t="s">
        <v>1484</v>
      </c>
      <c r="D280" s="281">
        <v>40291</v>
      </c>
      <c r="E280" s="281">
        <v>40295</v>
      </c>
      <c r="F280" s="69" t="s">
        <v>47</v>
      </c>
      <c r="G280" s="69">
        <v>0</v>
      </c>
      <c r="H280" s="69">
        <v>40000</v>
      </c>
      <c r="I280" s="71" t="s">
        <v>1482</v>
      </c>
      <c r="J280" s="282"/>
      <c r="K280" s="69">
        <v>0</v>
      </c>
      <c r="L280" s="69">
        <v>0</v>
      </c>
      <c r="M280" s="139">
        <v>92401000000</v>
      </c>
    </row>
    <row r="281" spans="1:13" s="279" customFormat="1" ht="25.5">
      <c r="A281" s="343"/>
      <c r="B281" s="277" t="s">
        <v>1485</v>
      </c>
      <c r="C281" s="71" t="s">
        <v>1486</v>
      </c>
      <c r="D281" s="281">
        <v>40290</v>
      </c>
      <c r="E281" s="281">
        <v>40295</v>
      </c>
      <c r="F281" s="69" t="s">
        <v>47</v>
      </c>
      <c r="G281" s="69">
        <v>0</v>
      </c>
      <c r="H281" s="69">
        <v>2000</v>
      </c>
      <c r="I281" s="71" t="s">
        <v>1487</v>
      </c>
      <c r="J281" s="282"/>
      <c r="K281" s="69">
        <v>0</v>
      </c>
      <c r="L281" s="69">
        <v>0</v>
      </c>
      <c r="M281" s="139">
        <v>92401000000</v>
      </c>
    </row>
    <row r="282" spans="1:13" s="279" customFormat="1" ht="14.25">
      <c r="A282" s="343"/>
      <c r="B282" s="277" t="s">
        <v>1488</v>
      </c>
      <c r="C282" s="280" t="s">
        <v>1489</v>
      </c>
      <c r="D282" s="281">
        <v>40290</v>
      </c>
      <c r="E282" s="281">
        <v>40295</v>
      </c>
      <c r="F282" s="69" t="s">
        <v>47</v>
      </c>
      <c r="G282" s="69">
        <v>0</v>
      </c>
      <c r="H282" s="69">
        <v>2000</v>
      </c>
      <c r="I282" s="71" t="s">
        <v>1490</v>
      </c>
      <c r="J282" s="282"/>
      <c r="K282" s="69">
        <v>0</v>
      </c>
      <c r="L282" s="69">
        <v>0</v>
      </c>
      <c r="M282" s="139">
        <v>92401000000</v>
      </c>
    </row>
    <row r="283" spans="1:13" s="279" customFormat="1" ht="14.25">
      <c r="A283" s="343"/>
      <c r="B283" s="277" t="s">
        <v>1491</v>
      </c>
      <c r="C283" s="280" t="s">
        <v>1492</v>
      </c>
      <c r="D283" s="281">
        <v>40290</v>
      </c>
      <c r="E283" s="281">
        <v>40295</v>
      </c>
      <c r="F283" s="69" t="s">
        <v>47</v>
      </c>
      <c r="G283" s="69">
        <v>0</v>
      </c>
      <c r="H283" s="69">
        <v>10000</v>
      </c>
      <c r="I283" s="71" t="s">
        <v>56</v>
      </c>
      <c r="J283" s="282"/>
      <c r="K283" s="69">
        <v>0</v>
      </c>
      <c r="L283" s="69">
        <v>0</v>
      </c>
      <c r="M283" s="139">
        <v>92401000000</v>
      </c>
    </row>
    <row r="284" spans="1:13" ht="14.25" customHeight="1">
      <c r="A284" s="1" t="s">
        <v>45</v>
      </c>
      <c r="B284" s="16"/>
      <c r="C284" s="16"/>
      <c r="D284" s="18"/>
      <c r="E284" s="18"/>
      <c r="F284" s="16"/>
      <c r="G284" s="1">
        <f>SUM(G196:G283)</f>
        <v>145000</v>
      </c>
      <c r="H284" s="1">
        <f>SUM(H196:H283)</f>
        <v>886000</v>
      </c>
      <c r="I284" s="1"/>
      <c r="J284" s="1"/>
      <c r="K284" s="1">
        <f>SUM(K196:K283)</f>
        <v>0</v>
      </c>
      <c r="L284" s="192">
        <f>SUM(L196:L283)</f>
        <v>8000</v>
      </c>
      <c r="M284" s="328"/>
    </row>
    <row r="285" spans="1:13" ht="14.25" customHeight="1">
      <c r="A285" s="11" t="s">
        <v>33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90"/>
      <c r="M285" s="202"/>
    </row>
    <row r="286" spans="1:13" s="147" customFormat="1" ht="15">
      <c r="A286" s="342"/>
      <c r="B286" s="267" t="s">
        <v>1493</v>
      </c>
      <c r="C286" s="50" t="s">
        <v>1494</v>
      </c>
      <c r="D286" s="55">
        <v>40280</v>
      </c>
      <c r="E286" s="55">
        <v>40322</v>
      </c>
      <c r="F286" s="52" t="s">
        <v>1298</v>
      </c>
      <c r="G286" s="52">
        <v>0</v>
      </c>
      <c r="H286" s="52">
        <v>0</v>
      </c>
      <c r="I286" s="57" t="s">
        <v>26</v>
      </c>
      <c r="J286" s="214" t="s">
        <v>54</v>
      </c>
      <c r="K286" s="52">
        <v>0</v>
      </c>
      <c r="L286" s="52">
        <v>0</v>
      </c>
      <c r="M286" s="139">
        <v>92401000000</v>
      </c>
    </row>
    <row r="287" spans="1:13" s="147" customFormat="1" ht="25.5">
      <c r="A287" s="342"/>
      <c r="B287" s="267" t="s">
        <v>1495</v>
      </c>
      <c r="C287" s="50" t="s">
        <v>1496</v>
      </c>
      <c r="D287" s="55">
        <v>40302</v>
      </c>
      <c r="E287" s="55">
        <v>40309</v>
      </c>
      <c r="F287" s="52" t="s">
        <v>47</v>
      </c>
      <c r="G287" s="52">
        <v>0</v>
      </c>
      <c r="H287" s="52">
        <v>0</v>
      </c>
      <c r="I287" s="57" t="s">
        <v>64</v>
      </c>
      <c r="J287" s="214" t="s">
        <v>54</v>
      </c>
      <c r="K287" s="52">
        <v>0</v>
      </c>
      <c r="L287" s="52">
        <v>0</v>
      </c>
      <c r="M287" s="139">
        <v>92401000000</v>
      </c>
    </row>
    <row r="288" spans="1:13" s="147" customFormat="1" ht="15">
      <c r="A288" s="342"/>
      <c r="B288" s="267" t="s">
        <v>1497</v>
      </c>
      <c r="C288" s="50" t="s">
        <v>1498</v>
      </c>
      <c r="D288" s="55">
        <v>40269</v>
      </c>
      <c r="E288" s="55">
        <v>40309</v>
      </c>
      <c r="F288" s="52" t="s">
        <v>1298</v>
      </c>
      <c r="G288" s="52">
        <v>10000</v>
      </c>
      <c r="H288" s="52">
        <v>0</v>
      </c>
      <c r="I288" s="57" t="s">
        <v>56</v>
      </c>
      <c r="J288" s="214"/>
      <c r="K288" s="52">
        <v>0</v>
      </c>
      <c r="L288" s="52">
        <v>0</v>
      </c>
      <c r="M288" s="139">
        <v>92401000000</v>
      </c>
    </row>
    <row r="289" spans="1:13" s="147" customFormat="1" ht="15">
      <c r="A289" s="342"/>
      <c r="B289" s="267" t="s">
        <v>1499</v>
      </c>
      <c r="C289" s="50" t="s">
        <v>899</v>
      </c>
      <c r="D289" s="55">
        <v>40284</v>
      </c>
      <c r="E289" s="55">
        <v>40315</v>
      </c>
      <c r="F289" s="52" t="s">
        <v>1298</v>
      </c>
      <c r="G289" s="52">
        <v>10000</v>
      </c>
      <c r="H289" s="52">
        <v>0</v>
      </c>
      <c r="I289" s="57" t="s">
        <v>56</v>
      </c>
      <c r="J289" s="214"/>
      <c r="K289" s="52">
        <v>0</v>
      </c>
      <c r="L289" s="52">
        <v>0</v>
      </c>
      <c r="M289" s="139">
        <v>92401000000</v>
      </c>
    </row>
    <row r="290" spans="1:13" s="147" customFormat="1" ht="25.5">
      <c r="A290" s="342"/>
      <c r="B290" s="267" t="s">
        <v>1500</v>
      </c>
      <c r="C290" s="50" t="s">
        <v>1391</v>
      </c>
      <c r="D290" s="55">
        <v>40270</v>
      </c>
      <c r="E290" s="55">
        <v>40303</v>
      </c>
      <c r="F290" s="52" t="s">
        <v>1298</v>
      </c>
      <c r="G290" s="52">
        <v>1000</v>
      </c>
      <c r="H290" s="52">
        <v>0</v>
      </c>
      <c r="I290" s="57" t="s">
        <v>598</v>
      </c>
      <c r="J290" s="214"/>
      <c r="K290" s="52">
        <v>0</v>
      </c>
      <c r="L290" s="52">
        <v>0</v>
      </c>
      <c r="M290" s="139">
        <v>92401000000</v>
      </c>
    </row>
    <row r="291" spans="1:13" s="279" customFormat="1" ht="14.25">
      <c r="A291" s="343"/>
      <c r="B291" s="277" t="s">
        <v>1501</v>
      </c>
      <c r="C291" s="280" t="s">
        <v>1502</v>
      </c>
      <c r="D291" s="281">
        <v>40283</v>
      </c>
      <c r="E291" s="281">
        <v>40312</v>
      </c>
      <c r="F291" s="69" t="s">
        <v>1298</v>
      </c>
      <c r="G291" s="69">
        <v>10000</v>
      </c>
      <c r="H291" s="69">
        <v>0</v>
      </c>
      <c r="I291" s="71" t="s">
        <v>1503</v>
      </c>
      <c r="J291" s="282"/>
      <c r="K291" s="69">
        <v>0</v>
      </c>
      <c r="L291" s="69">
        <v>0</v>
      </c>
      <c r="M291" s="139">
        <v>92401000000</v>
      </c>
    </row>
    <row r="292" spans="1:13" s="279" customFormat="1" ht="14.25">
      <c r="A292" s="343"/>
      <c r="B292" s="277" t="s">
        <v>1504</v>
      </c>
      <c r="C292" s="280" t="s">
        <v>1505</v>
      </c>
      <c r="D292" s="281">
        <v>40283</v>
      </c>
      <c r="E292" s="281">
        <v>40309</v>
      </c>
      <c r="F292" s="69" t="s">
        <v>47</v>
      </c>
      <c r="G292" s="69">
        <v>0</v>
      </c>
      <c r="H292" s="69">
        <v>40000</v>
      </c>
      <c r="I292" s="71" t="s">
        <v>1503</v>
      </c>
      <c r="J292" s="282"/>
      <c r="K292" s="69">
        <v>0</v>
      </c>
      <c r="L292" s="69">
        <v>0</v>
      </c>
      <c r="M292" s="139">
        <v>92401000000</v>
      </c>
    </row>
    <row r="293" spans="1:13" s="279" customFormat="1" ht="14.25">
      <c r="A293" s="343"/>
      <c r="B293" s="277" t="s">
        <v>1506</v>
      </c>
      <c r="C293" s="280" t="s">
        <v>1507</v>
      </c>
      <c r="D293" s="281">
        <v>40281</v>
      </c>
      <c r="E293" s="281">
        <v>40309</v>
      </c>
      <c r="F293" s="69" t="s">
        <v>47</v>
      </c>
      <c r="G293" s="69">
        <v>0</v>
      </c>
      <c r="H293" s="69">
        <v>0</v>
      </c>
      <c r="I293" s="71" t="s">
        <v>714</v>
      </c>
      <c r="J293" s="282" t="s">
        <v>1508</v>
      </c>
      <c r="K293" s="69">
        <v>0</v>
      </c>
      <c r="L293" s="69">
        <v>0</v>
      </c>
      <c r="M293" s="139">
        <v>92401000000</v>
      </c>
    </row>
    <row r="294" spans="1:13" s="279" customFormat="1" ht="25.5">
      <c r="A294" s="343"/>
      <c r="B294" s="277" t="s">
        <v>1509</v>
      </c>
      <c r="C294" s="280" t="s">
        <v>1510</v>
      </c>
      <c r="D294" s="281">
        <v>40295</v>
      </c>
      <c r="E294" s="281">
        <v>40309</v>
      </c>
      <c r="F294" s="69" t="s">
        <v>47</v>
      </c>
      <c r="G294" s="69">
        <v>0</v>
      </c>
      <c r="H294" s="69">
        <v>0</v>
      </c>
      <c r="I294" s="71" t="s">
        <v>14</v>
      </c>
      <c r="J294" s="282" t="s">
        <v>54</v>
      </c>
      <c r="K294" s="69">
        <v>0</v>
      </c>
      <c r="L294" s="69">
        <v>0</v>
      </c>
      <c r="M294" s="139">
        <v>92401000000</v>
      </c>
    </row>
    <row r="295" spans="1:13" s="279" customFormat="1" ht="25.5">
      <c r="A295" s="343"/>
      <c r="B295" s="277" t="s">
        <v>1511</v>
      </c>
      <c r="C295" s="280" t="s">
        <v>1512</v>
      </c>
      <c r="D295" s="281">
        <v>40284</v>
      </c>
      <c r="E295" s="281">
        <v>40302</v>
      </c>
      <c r="F295" s="69" t="s">
        <v>47</v>
      </c>
      <c r="G295" s="69">
        <v>0</v>
      </c>
      <c r="H295" s="69">
        <v>0</v>
      </c>
      <c r="I295" s="71" t="s">
        <v>63</v>
      </c>
      <c r="J295" s="282" t="s">
        <v>54</v>
      </c>
      <c r="K295" s="69">
        <v>0</v>
      </c>
      <c r="L295" s="69">
        <v>0</v>
      </c>
      <c r="M295" s="139">
        <v>92401000000</v>
      </c>
    </row>
    <row r="296" spans="1:13" s="279" customFormat="1" ht="14.25">
      <c r="A296" s="343"/>
      <c r="B296" s="277" t="s">
        <v>1513</v>
      </c>
      <c r="C296" s="280" t="s">
        <v>1514</v>
      </c>
      <c r="D296" s="281">
        <v>40281</v>
      </c>
      <c r="E296" s="281">
        <v>40319</v>
      </c>
      <c r="F296" s="69" t="s">
        <v>1298</v>
      </c>
      <c r="G296" s="69">
        <v>0</v>
      </c>
      <c r="H296" s="69">
        <v>0</v>
      </c>
      <c r="I296" s="71" t="s">
        <v>714</v>
      </c>
      <c r="J296" s="282" t="s">
        <v>54</v>
      </c>
      <c r="K296" s="69">
        <v>0</v>
      </c>
      <c r="L296" s="69">
        <v>0</v>
      </c>
      <c r="M296" s="139">
        <v>92401000000</v>
      </c>
    </row>
    <row r="297" spans="1:13" s="279" customFormat="1" ht="14.25">
      <c r="A297" s="343"/>
      <c r="B297" s="277" t="s">
        <v>1515</v>
      </c>
      <c r="C297" s="280" t="s">
        <v>1516</v>
      </c>
      <c r="D297" s="281">
        <v>40302</v>
      </c>
      <c r="E297" s="281">
        <v>40316</v>
      </c>
      <c r="F297" s="69" t="s">
        <v>47</v>
      </c>
      <c r="G297" s="69">
        <v>0</v>
      </c>
      <c r="H297" s="69">
        <v>2000</v>
      </c>
      <c r="I297" s="71" t="s">
        <v>1517</v>
      </c>
      <c r="J297" s="282"/>
      <c r="K297" s="69">
        <v>0</v>
      </c>
      <c r="L297" s="69">
        <v>0</v>
      </c>
      <c r="M297" s="139">
        <v>92401000000</v>
      </c>
    </row>
    <row r="298" spans="1:13" s="279" customFormat="1" ht="25.5">
      <c r="A298" s="343"/>
      <c r="B298" s="277" t="s">
        <v>1518</v>
      </c>
      <c r="C298" s="280" t="s">
        <v>1519</v>
      </c>
      <c r="D298" s="281">
        <v>40290</v>
      </c>
      <c r="E298" s="281">
        <v>40302</v>
      </c>
      <c r="F298" s="69" t="s">
        <v>47</v>
      </c>
      <c r="G298" s="69">
        <v>0</v>
      </c>
      <c r="H298" s="69">
        <v>4000</v>
      </c>
      <c r="I298" s="71" t="s">
        <v>1520</v>
      </c>
      <c r="J298" s="282"/>
      <c r="K298" s="69">
        <v>0</v>
      </c>
      <c r="L298" s="69">
        <v>0</v>
      </c>
      <c r="M298" s="139">
        <v>92401000000</v>
      </c>
    </row>
    <row r="299" spans="1:13" s="279" customFormat="1" ht="14.25">
      <c r="A299" s="343"/>
      <c r="B299" s="277" t="s">
        <v>1521</v>
      </c>
      <c r="C299" s="280" t="s">
        <v>1522</v>
      </c>
      <c r="D299" s="281">
        <v>40316</v>
      </c>
      <c r="E299" s="281">
        <v>40323</v>
      </c>
      <c r="F299" s="69" t="s">
        <v>47</v>
      </c>
      <c r="G299" s="69">
        <v>0</v>
      </c>
      <c r="H299" s="69">
        <v>0</v>
      </c>
      <c r="I299" s="71" t="s">
        <v>1523</v>
      </c>
      <c r="J299" s="282"/>
      <c r="K299" s="69">
        <v>0</v>
      </c>
      <c r="L299" s="69">
        <v>0</v>
      </c>
      <c r="M299" s="139">
        <v>92401000000</v>
      </c>
    </row>
    <row r="300" spans="1:13" s="279" customFormat="1" ht="25.5">
      <c r="A300" s="343"/>
      <c r="B300" s="277" t="s">
        <v>1524</v>
      </c>
      <c r="C300" s="280" t="s">
        <v>1525</v>
      </c>
      <c r="D300" s="281">
        <v>40296</v>
      </c>
      <c r="E300" s="281">
        <v>40302</v>
      </c>
      <c r="F300" s="69" t="s">
        <v>47</v>
      </c>
      <c r="G300" s="69">
        <v>0</v>
      </c>
      <c r="H300" s="69">
        <v>40000</v>
      </c>
      <c r="I300" s="71" t="s">
        <v>65</v>
      </c>
      <c r="J300" s="282"/>
      <c r="K300" s="69">
        <v>0</v>
      </c>
      <c r="L300" s="69">
        <v>0</v>
      </c>
      <c r="M300" s="139">
        <v>92401000000</v>
      </c>
    </row>
    <row r="301" spans="1:13" s="279" customFormat="1" ht="14.25">
      <c r="A301" s="343"/>
      <c r="B301" s="277" t="s">
        <v>1526</v>
      </c>
      <c r="C301" s="280" t="s">
        <v>1527</v>
      </c>
      <c r="D301" s="281">
        <v>40303</v>
      </c>
      <c r="E301" s="281">
        <v>40309</v>
      </c>
      <c r="F301" s="69" t="s">
        <v>47</v>
      </c>
      <c r="G301" s="69">
        <v>0</v>
      </c>
      <c r="H301" s="69">
        <v>2000</v>
      </c>
      <c r="I301" s="71" t="s">
        <v>1528</v>
      </c>
      <c r="J301" s="282"/>
      <c r="K301" s="69">
        <v>0</v>
      </c>
      <c r="L301" s="69">
        <v>0</v>
      </c>
      <c r="M301" s="139">
        <v>92401000000</v>
      </c>
    </row>
    <row r="302" spans="1:13" s="279" customFormat="1" ht="14.25">
      <c r="A302" s="343"/>
      <c r="B302" s="277" t="s">
        <v>1529</v>
      </c>
      <c r="C302" s="280" t="s">
        <v>873</v>
      </c>
      <c r="D302" s="281">
        <v>40296</v>
      </c>
      <c r="E302" s="281">
        <v>40302</v>
      </c>
      <c r="F302" s="69" t="s">
        <v>47</v>
      </c>
      <c r="G302" s="69">
        <v>0</v>
      </c>
      <c r="H302" s="69">
        <v>40000</v>
      </c>
      <c r="I302" s="71" t="s">
        <v>6</v>
      </c>
      <c r="J302" s="282"/>
      <c r="K302" s="69">
        <v>0</v>
      </c>
      <c r="L302" s="69">
        <v>0</v>
      </c>
      <c r="M302" s="139">
        <v>92401000000</v>
      </c>
    </row>
    <row r="303" spans="1:13" s="279" customFormat="1" ht="14.25">
      <c r="A303" s="343"/>
      <c r="B303" s="277" t="s">
        <v>1530</v>
      </c>
      <c r="C303" s="280" t="s">
        <v>1531</v>
      </c>
      <c r="D303" s="281">
        <v>40296</v>
      </c>
      <c r="E303" s="281">
        <v>40309</v>
      </c>
      <c r="F303" s="69" t="s">
        <v>47</v>
      </c>
      <c r="G303" s="69">
        <v>0</v>
      </c>
      <c r="H303" s="69">
        <v>40000</v>
      </c>
      <c r="I303" s="71" t="s">
        <v>56</v>
      </c>
      <c r="J303" s="282"/>
      <c r="K303" s="69">
        <v>0</v>
      </c>
      <c r="L303" s="69">
        <v>0</v>
      </c>
      <c r="M303" s="139">
        <v>92401000000</v>
      </c>
    </row>
    <row r="304" spans="1:13" s="224" customFormat="1" ht="14.25">
      <c r="A304" s="343"/>
      <c r="B304" s="277" t="s">
        <v>1532</v>
      </c>
      <c r="C304" s="280" t="s">
        <v>1533</v>
      </c>
      <c r="D304" s="281">
        <v>40317</v>
      </c>
      <c r="E304" s="281">
        <v>40323</v>
      </c>
      <c r="F304" s="69" t="s">
        <v>47</v>
      </c>
      <c r="G304" s="69">
        <v>0</v>
      </c>
      <c r="H304" s="69">
        <v>2000</v>
      </c>
      <c r="I304" s="71" t="s">
        <v>1534</v>
      </c>
      <c r="J304" s="282"/>
      <c r="K304" s="69">
        <v>0</v>
      </c>
      <c r="L304" s="69">
        <v>0</v>
      </c>
      <c r="M304" s="139">
        <v>92401000000</v>
      </c>
    </row>
    <row r="305" spans="1:13" s="224" customFormat="1" ht="14.25">
      <c r="A305" s="343"/>
      <c r="B305" s="277" t="s">
        <v>1535</v>
      </c>
      <c r="C305" s="280" t="s">
        <v>1536</v>
      </c>
      <c r="D305" s="281">
        <v>40298</v>
      </c>
      <c r="E305" s="281">
        <v>40302</v>
      </c>
      <c r="F305" s="69" t="s">
        <v>47</v>
      </c>
      <c r="G305" s="69">
        <v>0</v>
      </c>
      <c r="H305" s="69">
        <v>40000</v>
      </c>
      <c r="I305" s="71" t="s">
        <v>55</v>
      </c>
      <c r="J305" s="282"/>
      <c r="K305" s="69">
        <v>0</v>
      </c>
      <c r="L305" s="69">
        <v>0</v>
      </c>
      <c r="M305" s="139">
        <v>92401000000</v>
      </c>
    </row>
    <row r="306" spans="1:13" s="224" customFormat="1" ht="14.25">
      <c r="A306" s="343"/>
      <c r="B306" s="277" t="s">
        <v>1537</v>
      </c>
      <c r="C306" s="71" t="s">
        <v>1436</v>
      </c>
      <c r="D306" s="281">
        <v>40298</v>
      </c>
      <c r="E306" s="281">
        <v>40323</v>
      </c>
      <c r="F306" s="69" t="s">
        <v>1298</v>
      </c>
      <c r="G306" s="69">
        <v>0</v>
      </c>
      <c r="H306" s="69">
        <v>0</v>
      </c>
      <c r="I306" s="71" t="s">
        <v>56</v>
      </c>
      <c r="J306" s="282" t="s">
        <v>17</v>
      </c>
      <c r="K306" s="69">
        <v>0</v>
      </c>
      <c r="L306" s="69">
        <v>0</v>
      </c>
      <c r="M306" s="139">
        <v>92401000000</v>
      </c>
    </row>
    <row r="307" spans="1:13" s="224" customFormat="1" ht="38.25">
      <c r="A307" s="343"/>
      <c r="B307" s="277" t="s">
        <v>1538</v>
      </c>
      <c r="C307" s="280" t="s">
        <v>1539</v>
      </c>
      <c r="D307" s="281">
        <v>40298</v>
      </c>
      <c r="E307" s="281">
        <v>40302</v>
      </c>
      <c r="F307" s="69" t="s">
        <v>47</v>
      </c>
      <c r="G307" s="69">
        <v>0</v>
      </c>
      <c r="H307" s="69">
        <v>500</v>
      </c>
      <c r="I307" s="71" t="s">
        <v>8</v>
      </c>
      <c r="J307" s="282"/>
      <c r="K307" s="69">
        <v>0</v>
      </c>
      <c r="L307" s="69">
        <v>0</v>
      </c>
      <c r="M307" s="139">
        <v>92401000000</v>
      </c>
    </row>
    <row r="308" spans="1:13" s="224" customFormat="1" ht="38.25">
      <c r="A308" s="343"/>
      <c r="B308" s="277" t="s">
        <v>1540</v>
      </c>
      <c r="C308" s="280" t="s">
        <v>1541</v>
      </c>
      <c r="D308" s="281">
        <v>40298</v>
      </c>
      <c r="E308" s="281">
        <v>40309</v>
      </c>
      <c r="F308" s="69" t="s">
        <v>47</v>
      </c>
      <c r="G308" s="69">
        <v>0</v>
      </c>
      <c r="H308" s="69">
        <v>4000</v>
      </c>
      <c r="I308" s="71" t="s">
        <v>8</v>
      </c>
      <c r="J308" s="282"/>
      <c r="K308" s="69">
        <v>0</v>
      </c>
      <c r="L308" s="69">
        <v>0</v>
      </c>
      <c r="M308" s="139">
        <v>92401000000</v>
      </c>
    </row>
    <row r="309" spans="1:13" s="344" customFormat="1" ht="14.25">
      <c r="A309" s="343"/>
      <c r="B309" s="277" t="s">
        <v>1542</v>
      </c>
      <c r="C309" s="280" t="s">
        <v>1543</v>
      </c>
      <c r="D309" s="281">
        <v>40298</v>
      </c>
      <c r="E309" s="281">
        <v>40326</v>
      </c>
      <c r="F309" s="69" t="s">
        <v>1298</v>
      </c>
      <c r="G309" s="69">
        <v>0</v>
      </c>
      <c r="H309" s="69">
        <v>0</v>
      </c>
      <c r="I309" s="71" t="s">
        <v>56</v>
      </c>
      <c r="J309" s="282" t="s">
        <v>54</v>
      </c>
      <c r="K309" s="69">
        <v>0</v>
      </c>
      <c r="L309" s="69">
        <v>0</v>
      </c>
      <c r="M309" s="139">
        <v>92401000000</v>
      </c>
    </row>
    <row r="310" spans="1:13" s="279" customFormat="1" ht="14.25">
      <c r="A310" s="343"/>
      <c r="B310" s="277" t="s">
        <v>1544</v>
      </c>
      <c r="C310" s="280" t="s">
        <v>1545</v>
      </c>
      <c r="D310" s="281">
        <v>40305</v>
      </c>
      <c r="E310" s="281">
        <v>40316</v>
      </c>
      <c r="F310" s="69" t="s">
        <v>47</v>
      </c>
      <c r="G310" s="69">
        <v>0</v>
      </c>
      <c r="H310" s="69">
        <v>50000</v>
      </c>
      <c r="I310" s="71" t="s">
        <v>1546</v>
      </c>
      <c r="J310" s="282"/>
      <c r="K310" s="69">
        <v>0</v>
      </c>
      <c r="L310" s="69">
        <v>0</v>
      </c>
      <c r="M310" s="139">
        <v>92401000000</v>
      </c>
    </row>
    <row r="311" spans="1:13" s="279" customFormat="1" ht="25.5">
      <c r="A311" s="343"/>
      <c r="B311" s="277" t="s">
        <v>1547</v>
      </c>
      <c r="C311" s="280" t="s">
        <v>1548</v>
      </c>
      <c r="D311" s="281">
        <v>40309</v>
      </c>
      <c r="E311" s="281">
        <v>40316</v>
      </c>
      <c r="F311" s="69" t="s">
        <v>47</v>
      </c>
      <c r="G311" s="69">
        <v>0</v>
      </c>
      <c r="H311" s="69">
        <v>40000</v>
      </c>
      <c r="I311" s="71" t="s">
        <v>1549</v>
      </c>
      <c r="J311" s="282"/>
      <c r="K311" s="69">
        <v>0</v>
      </c>
      <c r="L311" s="69">
        <v>0</v>
      </c>
      <c r="M311" s="139">
        <v>92401000000</v>
      </c>
    </row>
    <row r="312" spans="1:13" s="279" customFormat="1" ht="25.5">
      <c r="A312" s="343"/>
      <c r="B312" s="277" t="s">
        <v>1550</v>
      </c>
      <c r="C312" s="280" t="s">
        <v>1551</v>
      </c>
      <c r="D312" s="281">
        <v>40315</v>
      </c>
      <c r="E312" s="281">
        <v>40316</v>
      </c>
      <c r="F312" s="69" t="s">
        <v>47</v>
      </c>
      <c r="G312" s="69">
        <v>0</v>
      </c>
      <c r="H312" s="69">
        <v>40000</v>
      </c>
      <c r="I312" s="71" t="s">
        <v>1549</v>
      </c>
      <c r="J312" s="282"/>
      <c r="K312" s="69">
        <v>0</v>
      </c>
      <c r="L312" s="69">
        <v>0</v>
      </c>
      <c r="M312" s="139">
        <v>92401000000</v>
      </c>
    </row>
    <row r="313" spans="1:13" s="279" customFormat="1" ht="14.25">
      <c r="A313" s="343"/>
      <c r="B313" s="277" t="s">
        <v>1552</v>
      </c>
      <c r="C313" s="280" t="s">
        <v>1553</v>
      </c>
      <c r="D313" s="281">
        <v>40315</v>
      </c>
      <c r="E313" s="281">
        <v>40316</v>
      </c>
      <c r="F313" s="69" t="s">
        <v>47</v>
      </c>
      <c r="G313" s="69">
        <v>0</v>
      </c>
      <c r="H313" s="69">
        <v>2000</v>
      </c>
      <c r="I313" s="71" t="s">
        <v>1554</v>
      </c>
      <c r="J313" s="282"/>
      <c r="K313" s="69">
        <v>0</v>
      </c>
      <c r="L313" s="69">
        <v>0</v>
      </c>
      <c r="M313" s="139">
        <v>92401000000</v>
      </c>
    </row>
    <row r="314" spans="1:13" s="279" customFormat="1" ht="14.25">
      <c r="A314" s="343"/>
      <c r="B314" s="277" t="s">
        <v>1555</v>
      </c>
      <c r="C314" s="280" t="s">
        <v>1556</v>
      </c>
      <c r="D314" s="281">
        <v>40309</v>
      </c>
      <c r="E314" s="281">
        <v>40316</v>
      </c>
      <c r="F314" s="69" t="s">
        <v>47</v>
      </c>
      <c r="G314" s="69">
        <v>0</v>
      </c>
      <c r="H314" s="69">
        <v>2000</v>
      </c>
      <c r="I314" s="71" t="s">
        <v>1557</v>
      </c>
      <c r="J314" s="282"/>
      <c r="K314" s="69">
        <v>0</v>
      </c>
      <c r="L314" s="69">
        <v>0</v>
      </c>
      <c r="M314" s="139">
        <v>92401000000</v>
      </c>
    </row>
    <row r="315" spans="1:13" s="279" customFormat="1" ht="14.25">
      <c r="A315" s="343"/>
      <c r="B315" s="277" t="s">
        <v>1558</v>
      </c>
      <c r="C315" s="280" t="s">
        <v>1559</v>
      </c>
      <c r="D315" s="281">
        <v>40309</v>
      </c>
      <c r="E315" s="281">
        <v>40316</v>
      </c>
      <c r="F315" s="69" t="s">
        <v>47</v>
      </c>
      <c r="G315" s="69">
        <v>0</v>
      </c>
      <c r="H315" s="69">
        <v>2000</v>
      </c>
      <c r="I315" s="71" t="s">
        <v>1560</v>
      </c>
      <c r="J315" s="282"/>
      <c r="K315" s="69">
        <v>0</v>
      </c>
      <c r="L315" s="69">
        <v>0</v>
      </c>
      <c r="M315" s="139">
        <v>92401000000</v>
      </c>
    </row>
    <row r="316" spans="1:13" s="279" customFormat="1" ht="38.25">
      <c r="A316" s="343"/>
      <c r="B316" s="277" t="s">
        <v>1561</v>
      </c>
      <c r="C316" s="280" t="s">
        <v>1562</v>
      </c>
      <c r="D316" s="281">
        <v>40310</v>
      </c>
      <c r="E316" s="281">
        <v>40316</v>
      </c>
      <c r="F316" s="69" t="s">
        <v>47</v>
      </c>
      <c r="G316" s="69">
        <v>0</v>
      </c>
      <c r="H316" s="69">
        <v>4000</v>
      </c>
      <c r="I316" s="71" t="s">
        <v>1563</v>
      </c>
      <c r="J316" s="282"/>
      <c r="K316" s="69">
        <v>0</v>
      </c>
      <c r="L316" s="69">
        <v>0</v>
      </c>
      <c r="M316" s="139">
        <v>92401000000</v>
      </c>
    </row>
    <row r="317" spans="1:13" s="279" customFormat="1" ht="25.5">
      <c r="A317" s="343"/>
      <c r="B317" s="277" t="s">
        <v>1564</v>
      </c>
      <c r="C317" s="280" t="s">
        <v>1565</v>
      </c>
      <c r="D317" s="281">
        <v>40315</v>
      </c>
      <c r="E317" s="281">
        <v>40316</v>
      </c>
      <c r="F317" s="69" t="s">
        <v>47</v>
      </c>
      <c r="G317" s="69">
        <v>0</v>
      </c>
      <c r="H317" s="69">
        <v>40000</v>
      </c>
      <c r="I317" s="71" t="s">
        <v>65</v>
      </c>
      <c r="J317" s="282"/>
      <c r="K317" s="69">
        <v>0</v>
      </c>
      <c r="L317" s="69">
        <v>0</v>
      </c>
      <c r="M317" s="139">
        <v>92401000000</v>
      </c>
    </row>
    <row r="318" spans="1:13" s="279" customFormat="1" ht="14.25">
      <c r="A318" s="343"/>
      <c r="B318" s="277"/>
      <c r="C318" s="280" t="s">
        <v>1566</v>
      </c>
      <c r="D318" s="281">
        <v>40294</v>
      </c>
      <c r="E318" s="281">
        <v>40316</v>
      </c>
      <c r="F318" s="69" t="s">
        <v>47</v>
      </c>
      <c r="G318" s="69">
        <v>0</v>
      </c>
      <c r="H318" s="69">
        <v>1000</v>
      </c>
      <c r="I318" s="71" t="s">
        <v>1567</v>
      </c>
      <c r="J318" s="282"/>
      <c r="K318" s="69">
        <v>0</v>
      </c>
      <c r="L318" s="69">
        <v>0</v>
      </c>
      <c r="M318" s="139">
        <v>92401000000</v>
      </c>
    </row>
    <row r="319" spans="1:13" s="279" customFormat="1" ht="38.25">
      <c r="A319" s="343"/>
      <c r="B319" s="277"/>
      <c r="C319" s="280" t="s">
        <v>1568</v>
      </c>
      <c r="D319" s="281">
        <v>40288</v>
      </c>
      <c r="E319" s="281">
        <v>40316</v>
      </c>
      <c r="F319" s="69" t="s">
        <v>47</v>
      </c>
      <c r="G319" s="69">
        <v>0</v>
      </c>
      <c r="H319" s="69">
        <v>4000</v>
      </c>
      <c r="I319" s="71" t="s">
        <v>1569</v>
      </c>
      <c r="J319" s="282"/>
      <c r="K319" s="69">
        <v>0</v>
      </c>
      <c r="L319" s="69">
        <v>0</v>
      </c>
      <c r="M319" s="139">
        <v>92401000000</v>
      </c>
    </row>
    <row r="320" spans="1:13" s="279" customFormat="1" ht="25.5">
      <c r="A320" s="343"/>
      <c r="B320" s="277"/>
      <c r="C320" s="280" t="s">
        <v>1570</v>
      </c>
      <c r="D320" s="281">
        <v>40269</v>
      </c>
      <c r="E320" s="281">
        <v>40323</v>
      </c>
      <c r="F320" s="69" t="s">
        <v>47</v>
      </c>
      <c r="G320" s="69">
        <v>0</v>
      </c>
      <c r="H320" s="69">
        <v>5000</v>
      </c>
      <c r="I320" s="71" t="s">
        <v>1571</v>
      </c>
      <c r="J320" s="282"/>
      <c r="K320" s="69">
        <v>0</v>
      </c>
      <c r="L320" s="69">
        <v>0</v>
      </c>
      <c r="M320" s="139">
        <v>92401000000</v>
      </c>
    </row>
    <row r="321" spans="1:13" s="279" customFormat="1" ht="14.25">
      <c r="A321" s="343"/>
      <c r="B321" s="277" t="s">
        <v>1572</v>
      </c>
      <c r="C321" s="280" t="s">
        <v>1573</v>
      </c>
      <c r="D321" s="281">
        <v>40315</v>
      </c>
      <c r="E321" s="281">
        <v>40323</v>
      </c>
      <c r="F321" s="69" t="s">
        <v>47</v>
      </c>
      <c r="G321" s="69">
        <v>0</v>
      </c>
      <c r="H321" s="69">
        <v>0</v>
      </c>
      <c r="I321" s="71" t="s">
        <v>26</v>
      </c>
      <c r="J321" s="282" t="s">
        <v>54</v>
      </c>
      <c r="K321" s="69">
        <v>0</v>
      </c>
      <c r="L321" s="69">
        <v>0</v>
      </c>
      <c r="M321" s="139">
        <v>92401000000</v>
      </c>
    </row>
    <row r="322" spans="1:13" s="279" customFormat="1" ht="14.25">
      <c r="A322" s="343"/>
      <c r="B322" s="277" t="s">
        <v>1574</v>
      </c>
      <c r="C322" s="280" t="s">
        <v>1575</v>
      </c>
      <c r="D322" s="281">
        <v>40317</v>
      </c>
      <c r="E322" s="281">
        <v>40323</v>
      </c>
      <c r="F322" s="69" t="s">
        <v>47</v>
      </c>
      <c r="G322" s="69">
        <v>0</v>
      </c>
      <c r="H322" s="69">
        <v>0</v>
      </c>
      <c r="I322" s="71" t="s">
        <v>1576</v>
      </c>
      <c r="J322" s="282"/>
      <c r="K322" s="69">
        <v>0</v>
      </c>
      <c r="L322" s="69">
        <v>0</v>
      </c>
      <c r="M322" s="139">
        <v>92401000000</v>
      </c>
    </row>
    <row r="323" spans="1:13" s="279" customFormat="1" ht="25.5">
      <c r="A323" s="343"/>
      <c r="B323" s="277" t="s">
        <v>1577</v>
      </c>
      <c r="C323" s="280" t="s">
        <v>1349</v>
      </c>
      <c r="D323" s="281">
        <v>40322</v>
      </c>
      <c r="E323" s="281">
        <v>40323</v>
      </c>
      <c r="F323" s="69" t="s">
        <v>47</v>
      </c>
      <c r="G323" s="69">
        <v>0</v>
      </c>
      <c r="H323" s="69">
        <v>0</v>
      </c>
      <c r="I323" s="71" t="s">
        <v>14</v>
      </c>
      <c r="J323" s="282" t="s">
        <v>54</v>
      </c>
      <c r="K323" s="69">
        <v>0</v>
      </c>
      <c r="L323" s="69">
        <v>0</v>
      </c>
      <c r="M323" s="139">
        <v>92401000000</v>
      </c>
    </row>
    <row r="324" spans="1:13" s="67" customFormat="1" ht="12.75">
      <c r="A324" s="11" t="s">
        <v>45</v>
      </c>
      <c r="B324" s="16"/>
      <c r="C324" s="16"/>
      <c r="D324" s="16"/>
      <c r="E324" s="16"/>
      <c r="F324" s="16"/>
      <c r="G324" s="1">
        <f>SUM(G286:G323)</f>
        <v>31000</v>
      </c>
      <c r="H324" s="1">
        <f>SUM(H286:H323)</f>
        <v>404500</v>
      </c>
      <c r="I324" s="1"/>
      <c r="J324" s="1"/>
      <c r="K324" s="1">
        <f>SUM(K286:K323)</f>
        <v>0</v>
      </c>
      <c r="L324" s="192">
        <f>SUM(L286:L323)</f>
        <v>0</v>
      </c>
      <c r="M324" s="199"/>
    </row>
    <row r="325" spans="1:13" s="67" customFormat="1" ht="12" customHeight="1">
      <c r="A325" s="11" t="s">
        <v>34</v>
      </c>
      <c r="B325" s="16"/>
      <c r="C325" s="16"/>
      <c r="D325" s="16"/>
      <c r="E325" s="16"/>
      <c r="F325" s="16"/>
      <c r="G325" s="1"/>
      <c r="H325" s="1"/>
      <c r="I325" s="1"/>
      <c r="J325" s="1"/>
      <c r="K325" s="1"/>
      <c r="L325" s="192"/>
      <c r="M325" s="199"/>
    </row>
    <row r="326" spans="1:13" s="279" customFormat="1" ht="14.25">
      <c r="A326" s="343"/>
      <c r="B326" s="277" t="s">
        <v>1794</v>
      </c>
      <c r="C326" s="280" t="s">
        <v>1428</v>
      </c>
      <c r="D326" s="281">
        <v>40305</v>
      </c>
      <c r="E326" s="281">
        <v>40331</v>
      </c>
      <c r="F326" s="69" t="s">
        <v>1298</v>
      </c>
      <c r="G326" s="69">
        <v>10000</v>
      </c>
      <c r="H326" s="69">
        <v>0</v>
      </c>
      <c r="I326" s="71" t="s">
        <v>56</v>
      </c>
      <c r="J326" s="282"/>
      <c r="K326" s="69">
        <v>0</v>
      </c>
      <c r="L326" s="69">
        <v>0</v>
      </c>
      <c r="M326" s="139">
        <v>92401000000</v>
      </c>
    </row>
    <row r="327" spans="1:13" s="279" customFormat="1" ht="14.25">
      <c r="A327" s="343"/>
      <c r="B327" s="277" t="s">
        <v>1795</v>
      </c>
      <c r="C327" s="280" t="s">
        <v>1796</v>
      </c>
      <c r="D327" s="281">
        <v>40345</v>
      </c>
      <c r="E327" s="281">
        <v>40351</v>
      </c>
      <c r="F327" s="69" t="s">
        <v>47</v>
      </c>
      <c r="G327" s="69">
        <v>0</v>
      </c>
      <c r="H327" s="69">
        <v>2000</v>
      </c>
      <c r="I327" s="71" t="s">
        <v>1797</v>
      </c>
      <c r="J327" s="282"/>
      <c r="K327" s="69">
        <v>0</v>
      </c>
      <c r="L327" s="69">
        <v>0</v>
      </c>
      <c r="M327" s="139">
        <v>92401000000</v>
      </c>
    </row>
    <row r="328" spans="1:13" s="279" customFormat="1" ht="25.5">
      <c r="A328" s="343"/>
      <c r="B328" s="277" t="s">
        <v>1798</v>
      </c>
      <c r="C328" s="280" t="s">
        <v>1799</v>
      </c>
      <c r="D328" s="281">
        <v>40318</v>
      </c>
      <c r="E328" s="281">
        <v>40351</v>
      </c>
      <c r="F328" s="69" t="s">
        <v>47</v>
      </c>
      <c r="G328" s="69">
        <v>0</v>
      </c>
      <c r="H328" s="69">
        <v>40000</v>
      </c>
      <c r="I328" s="71" t="s">
        <v>65</v>
      </c>
      <c r="J328" s="282"/>
      <c r="K328" s="69">
        <v>0</v>
      </c>
      <c r="L328" s="69">
        <v>0</v>
      </c>
      <c r="M328" s="139">
        <v>92401000000</v>
      </c>
    </row>
    <row r="329" spans="1:13" s="279" customFormat="1" ht="14.25">
      <c r="A329" s="343"/>
      <c r="B329" s="277" t="s">
        <v>1800</v>
      </c>
      <c r="C329" s="280" t="s">
        <v>1801</v>
      </c>
      <c r="D329" s="281">
        <v>40338</v>
      </c>
      <c r="E329" s="281">
        <v>40351</v>
      </c>
      <c r="F329" s="69" t="s">
        <v>47</v>
      </c>
      <c r="G329" s="69">
        <v>0</v>
      </c>
      <c r="H329" s="69">
        <v>2000</v>
      </c>
      <c r="I329" s="71" t="s">
        <v>1802</v>
      </c>
      <c r="J329" s="282"/>
      <c r="K329" s="69">
        <v>0</v>
      </c>
      <c r="L329" s="69">
        <v>0</v>
      </c>
      <c r="M329" s="139">
        <v>92401000000</v>
      </c>
    </row>
    <row r="330" spans="1:13" s="279" customFormat="1" ht="25.5">
      <c r="A330" s="343"/>
      <c r="B330" s="277" t="s">
        <v>1803</v>
      </c>
      <c r="C330" s="280" t="s">
        <v>1385</v>
      </c>
      <c r="D330" s="281">
        <v>40297</v>
      </c>
      <c r="E330" s="281">
        <v>40346</v>
      </c>
      <c r="F330" s="69" t="s">
        <v>1298</v>
      </c>
      <c r="G330" s="69">
        <v>1000</v>
      </c>
      <c r="H330" s="69">
        <v>0</v>
      </c>
      <c r="I330" s="71" t="s">
        <v>1364</v>
      </c>
      <c r="J330" s="282"/>
      <c r="K330" s="69">
        <v>0</v>
      </c>
      <c r="L330" s="69">
        <v>0</v>
      </c>
      <c r="M330" s="139">
        <v>92401000000</v>
      </c>
    </row>
    <row r="331" spans="1:13" s="279" customFormat="1" ht="25.5">
      <c r="A331" s="343"/>
      <c r="B331" s="277" t="s">
        <v>1804</v>
      </c>
      <c r="C331" s="280" t="s">
        <v>1805</v>
      </c>
      <c r="D331" s="281">
        <v>40340</v>
      </c>
      <c r="E331" s="281">
        <v>40351</v>
      </c>
      <c r="F331" s="69" t="s">
        <v>47</v>
      </c>
      <c r="G331" s="69">
        <v>0</v>
      </c>
      <c r="H331" s="69">
        <v>0</v>
      </c>
      <c r="I331" s="71" t="s">
        <v>24</v>
      </c>
      <c r="J331" s="282" t="s">
        <v>54</v>
      </c>
      <c r="K331" s="69">
        <v>0</v>
      </c>
      <c r="L331" s="69">
        <v>0</v>
      </c>
      <c r="M331" s="139">
        <v>92401000000</v>
      </c>
    </row>
    <row r="332" spans="1:13" s="279" customFormat="1" ht="14.25">
      <c r="A332" s="343"/>
      <c r="B332" s="277" t="s">
        <v>1806</v>
      </c>
      <c r="C332" s="280" t="s">
        <v>1807</v>
      </c>
      <c r="D332" s="281">
        <v>40297</v>
      </c>
      <c r="E332" s="281">
        <v>40337</v>
      </c>
      <c r="F332" s="69" t="s">
        <v>1298</v>
      </c>
      <c r="G332" s="69">
        <v>10000</v>
      </c>
      <c r="H332" s="69">
        <v>0</v>
      </c>
      <c r="I332" s="71" t="s">
        <v>56</v>
      </c>
      <c r="J332" s="282"/>
      <c r="K332" s="69">
        <v>0</v>
      </c>
      <c r="L332" s="69">
        <v>0</v>
      </c>
      <c r="M332" s="139">
        <v>92401000000</v>
      </c>
    </row>
    <row r="333" spans="1:13" s="279" customFormat="1" ht="14.25">
      <c r="A333" s="343"/>
      <c r="B333" s="277" t="s">
        <v>1808</v>
      </c>
      <c r="C333" s="280" t="s">
        <v>1809</v>
      </c>
      <c r="D333" s="281">
        <v>40297</v>
      </c>
      <c r="E333" s="69"/>
      <c r="F333" s="69" t="s">
        <v>1298</v>
      </c>
      <c r="G333" s="69">
        <v>0</v>
      </c>
      <c r="H333" s="69">
        <v>0</v>
      </c>
      <c r="I333" s="71" t="s">
        <v>55</v>
      </c>
      <c r="J333" s="282"/>
      <c r="K333" s="69">
        <v>0</v>
      </c>
      <c r="L333" s="69">
        <v>0</v>
      </c>
      <c r="M333" s="139">
        <v>92401000000</v>
      </c>
    </row>
    <row r="334" spans="1:13" s="279" customFormat="1" ht="14.25">
      <c r="A334" s="343"/>
      <c r="B334" s="277" t="s">
        <v>1810</v>
      </c>
      <c r="C334" s="280" t="s">
        <v>1811</v>
      </c>
      <c r="D334" s="281">
        <v>40316</v>
      </c>
      <c r="E334" s="281">
        <v>40346</v>
      </c>
      <c r="F334" s="69" t="s">
        <v>1298</v>
      </c>
      <c r="G334" s="352">
        <v>10000</v>
      </c>
      <c r="H334" s="69">
        <v>0</v>
      </c>
      <c r="I334" s="71" t="s">
        <v>55</v>
      </c>
      <c r="J334" s="282"/>
      <c r="K334" s="69">
        <v>0</v>
      </c>
      <c r="L334" s="69">
        <v>0</v>
      </c>
      <c r="M334" s="139">
        <v>92401000000</v>
      </c>
    </row>
    <row r="335" spans="1:13" s="279" customFormat="1" ht="25.5">
      <c r="A335" s="343"/>
      <c r="B335" s="277" t="s">
        <v>1812</v>
      </c>
      <c r="C335" s="280" t="s">
        <v>899</v>
      </c>
      <c r="D335" s="281">
        <v>40310</v>
      </c>
      <c r="E335" s="281">
        <v>40344</v>
      </c>
      <c r="F335" s="69" t="s">
        <v>1298</v>
      </c>
      <c r="G335" s="69">
        <v>1000</v>
      </c>
      <c r="H335" s="69">
        <v>0</v>
      </c>
      <c r="I335" s="71" t="s">
        <v>1364</v>
      </c>
      <c r="J335" s="282"/>
      <c r="K335" s="69">
        <v>0</v>
      </c>
      <c r="L335" s="69">
        <v>0</v>
      </c>
      <c r="M335" s="139">
        <v>92401000000</v>
      </c>
    </row>
    <row r="336" spans="1:13" s="279" customFormat="1" ht="14.25">
      <c r="A336" s="343"/>
      <c r="B336" s="277" t="s">
        <v>1813</v>
      </c>
      <c r="C336" s="280" t="s">
        <v>1814</v>
      </c>
      <c r="D336" s="281">
        <v>40302</v>
      </c>
      <c r="E336" s="281">
        <v>40333</v>
      </c>
      <c r="F336" s="69" t="s">
        <v>1298</v>
      </c>
      <c r="G336" s="69">
        <v>10000</v>
      </c>
      <c r="H336" s="69">
        <v>0</v>
      </c>
      <c r="I336" s="71" t="s">
        <v>6</v>
      </c>
      <c r="J336" s="282"/>
      <c r="K336" s="69">
        <v>0</v>
      </c>
      <c r="L336" s="69">
        <v>0</v>
      </c>
      <c r="M336" s="139">
        <v>92401000000</v>
      </c>
    </row>
    <row r="337" spans="1:13" s="279" customFormat="1" ht="25.5">
      <c r="A337" s="343"/>
      <c r="B337" s="277" t="s">
        <v>1815</v>
      </c>
      <c r="C337" s="280" t="s">
        <v>1816</v>
      </c>
      <c r="D337" s="281">
        <v>40329</v>
      </c>
      <c r="E337" s="281">
        <v>40330</v>
      </c>
      <c r="F337" s="69" t="s">
        <v>47</v>
      </c>
      <c r="G337" s="69">
        <v>0</v>
      </c>
      <c r="H337" s="69">
        <v>40000</v>
      </c>
      <c r="I337" s="71" t="s">
        <v>64</v>
      </c>
      <c r="J337" s="282"/>
      <c r="K337" s="69">
        <v>0</v>
      </c>
      <c r="L337" s="69">
        <v>0</v>
      </c>
      <c r="M337" s="139">
        <v>92401000000</v>
      </c>
    </row>
    <row r="338" spans="1:13" s="279" customFormat="1" ht="38.25">
      <c r="A338" s="343"/>
      <c r="B338" s="277" t="s">
        <v>1817</v>
      </c>
      <c r="C338" s="280" t="s">
        <v>1818</v>
      </c>
      <c r="D338" s="281">
        <v>40309</v>
      </c>
      <c r="E338" s="281">
        <v>40346</v>
      </c>
      <c r="F338" s="69" t="s">
        <v>1298</v>
      </c>
      <c r="G338" s="69">
        <v>0</v>
      </c>
      <c r="H338" s="69">
        <v>0</v>
      </c>
      <c r="I338" s="71" t="s">
        <v>1819</v>
      </c>
      <c r="J338" s="282" t="s">
        <v>54</v>
      </c>
      <c r="K338" s="69">
        <v>0</v>
      </c>
      <c r="L338" s="69">
        <v>0</v>
      </c>
      <c r="M338" s="139">
        <v>92401000000</v>
      </c>
    </row>
    <row r="339" spans="1:13" s="279" customFormat="1" ht="14.25">
      <c r="A339" s="343"/>
      <c r="B339" s="277" t="s">
        <v>1820</v>
      </c>
      <c r="C339" s="280" t="s">
        <v>1492</v>
      </c>
      <c r="D339" s="281">
        <v>40312</v>
      </c>
      <c r="E339" s="281">
        <v>40351</v>
      </c>
      <c r="F339" s="69" t="s">
        <v>1298</v>
      </c>
      <c r="G339" s="69">
        <v>10000</v>
      </c>
      <c r="H339" s="69">
        <v>0</v>
      </c>
      <c r="I339" s="71" t="s">
        <v>56</v>
      </c>
      <c r="J339" s="282"/>
      <c r="K339" s="69">
        <v>0</v>
      </c>
      <c r="L339" s="69">
        <v>0</v>
      </c>
      <c r="M339" s="139">
        <v>92401000000</v>
      </c>
    </row>
    <row r="340" spans="1:13" s="279" customFormat="1" ht="14.25">
      <c r="A340" s="343"/>
      <c r="B340" s="277" t="s">
        <v>1821</v>
      </c>
      <c r="C340" s="280" t="s">
        <v>1822</v>
      </c>
      <c r="D340" s="281">
        <v>40311</v>
      </c>
      <c r="E340" s="281">
        <v>40344</v>
      </c>
      <c r="F340" s="69" t="s">
        <v>1298</v>
      </c>
      <c r="G340" s="69">
        <v>10000</v>
      </c>
      <c r="H340" s="69">
        <v>0</v>
      </c>
      <c r="I340" s="71" t="s">
        <v>56</v>
      </c>
      <c r="J340" s="282"/>
      <c r="K340" s="69">
        <v>0</v>
      </c>
      <c r="L340" s="69">
        <v>0</v>
      </c>
      <c r="M340" s="69"/>
    </row>
    <row r="341" spans="1:13" s="279" customFormat="1" ht="14.25">
      <c r="A341" s="343"/>
      <c r="B341" s="277" t="s">
        <v>1823</v>
      </c>
      <c r="C341" s="280" t="s">
        <v>1824</v>
      </c>
      <c r="D341" s="281">
        <v>40311</v>
      </c>
      <c r="E341" s="281">
        <v>40344</v>
      </c>
      <c r="F341" s="69" t="s">
        <v>1298</v>
      </c>
      <c r="G341" s="69">
        <v>10000</v>
      </c>
      <c r="H341" s="69">
        <v>0</v>
      </c>
      <c r="I341" s="71" t="s">
        <v>56</v>
      </c>
      <c r="J341" s="282"/>
      <c r="K341" s="69">
        <v>0</v>
      </c>
      <c r="L341" s="69">
        <v>0</v>
      </c>
      <c r="M341" s="139">
        <v>92401000000</v>
      </c>
    </row>
    <row r="342" spans="1:13" s="279" customFormat="1" ht="25.5">
      <c r="A342" s="343"/>
      <c r="B342" s="277" t="s">
        <v>1825</v>
      </c>
      <c r="C342" s="280" t="s">
        <v>1338</v>
      </c>
      <c r="D342" s="281">
        <v>40316</v>
      </c>
      <c r="E342" s="281">
        <v>40344</v>
      </c>
      <c r="F342" s="69" t="s">
        <v>1298</v>
      </c>
      <c r="G342" s="69">
        <v>1000</v>
      </c>
      <c r="H342" s="69">
        <v>0</v>
      </c>
      <c r="I342" s="71" t="s">
        <v>1364</v>
      </c>
      <c r="J342" s="282"/>
      <c r="K342" s="69">
        <v>0</v>
      </c>
      <c r="L342" s="69">
        <v>0</v>
      </c>
      <c r="M342" s="139">
        <v>92401000000</v>
      </c>
    </row>
    <row r="343" spans="1:13" s="279" customFormat="1" ht="25.5">
      <c r="A343" s="343"/>
      <c r="B343" s="277" t="s">
        <v>1826</v>
      </c>
      <c r="C343" s="280" t="s">
        <v>640</v>
      </c>
      <c r="D343" s="281">
        <v>40316</v>
      </c>
      <c r="E343" s="281">
        <v>40346</v>
      </c>
      <c r="F343" s="69" t="s">
        <v>1298</v>
      </c>
      <c r="G343" s="69">
        <v>1000</v>
      </c>
      <c r="H343" s="69">
        <v>0</v>
      </c>
      <c r="I343" s="71" t="s">
        <v>1364</v>
      </c>
      <c r="J343" s="282"/>
      <c r="K343" s="69">
        <v>0</v>
      </c>
      <c r="L343" s="69">
        <v>0</v>
      </c>
      <c r="M343" s="139">
        <v>92401000000</v>
      </c>
    </row>
    <row r="344" spans="1:13" s="279" customFormat="1" ht="14.25">
      <c r="A344" s="343"/>
      <c r="B344" s="277" t="s">
        <v>1827</v>
      </c>
      <c r="C344" s="280" t="s">
        <v>1828</v>
      </c>
      <c r="D344" s="281">
        <v>40316</v>
      </c>
      <c r="E344" s="281">
        <v>40351</v>
      </c>
      <c r="F344" s="69" t="s">
        <v>1298</v>
      </c>
      <c r="G344" s="69">
        <v>10000</v>
      </c>
      <c r="H344" s="69">
        <v>0</v>
      </c>
      <c r="I344" s="71" t="s">
        <v>56</v>
      </c>
      <c r="J344" s="282"/>
      <c r="K344" s="69">
        <v>0</v>
      </c>
      <c r="L344" s="69">
        <v>0</v>
      </c>
      <c r="M344" s="139">
        <v>92401000000</v>
      </c>
    </row>
    <row r="345" spans="1:13" s="279" customFormat="1" ht="25.5">
      <c r="A345" s="343"/>
      <c r="B345" s="277" t="s">
        <v>1829</v>
      </c>
      <c r="C345" s="280" t="s">
        <v>1830</v>
      </c>
      <c r="D345" s="281">
        <v>40316</v>
      </c>
      <c r="E345" s="281">
        <v>40344</v>
      </c>
      <c r="F345" s="69" t="s">
        <v>47</v>
      </c>
      <c r="G345" s="69">
        <v>0</v>
      </c>
      <c r="H345" s="69">
        <v>40000</v>
      </c>
      <c r="I345" s="71" t="s">
        <v>65</v>
      </c>
      <c r="J345" s="282"/>
      <c r="K345" s="69">
        <v>0</v>
      </c>
      <c r="L345" s="69">
        <v>0</v>
      </c>
      <c r="M345" s="139">
        <v>92401000000</v>
      </c>
    </row>
    <row r="346" spans="1:13" s="279" customFormat="1" ht="14.25">
      <c r="A346" s="343"/>
      <c r="B346" s="277" t="s">
        <v>1831</v>
      </c>
      <c r="C346" s="280" t="s">
        <v>1832</v>
      </c>
      <c r="D346" s="281">
        <v>40318</v>
      </c>
      <c r="E346" s="281">
        <v>40351</v>
      </c>
      <c r="F346" s="69" t="s">
        <v>1298</v>
      </c>
      <c r="G346" s="69">
        <v>10000</v>
      </c>
      <c r="H346" s="69">
        <v>0</v>
      </c>
      <c r="I346" s="71" t="s">
        <v>56</v>
      </c>
      <c r="J346" s="282"/>
      <c r="K346" s="69">
        <v>0</v>
      </c>
      <c r="L346" s="69">
        <v>0</v>
      </c>
      <c r="M346" s="139">
        <v>92401000000</v>
      </c>
    </row>
    <row r="347" spans="1:13" s="279" customFormat="1" ht="14.25">
      <c r="A347" s="343"/>
      <c r="B347" s="277" t="s">
        <v>1833</v>
      </c>
      <c r="C347" s="280" t="s">
        <v>1362</v>
      </c>
      <c r="D347" s="281">
        <v>40318</v>
      </c>
      <c r="E347" s="281">
        <v>40346</v>
      </c>
      <c r="F347" s="69" t="s">
        <v>1298</v>
      </c>
      <c r="G347" s="69">
        <v>10000</v>
      </c>
      <c r="H347" s="69">
        <v>0</v>
      </c>
      <c r="I347" s="71" t="s">
        <v>56</v>
      </c>
      <c r="J347" s="282"/>
      <c r="K347" s="69">
        <v>0</v>
      </c>
      <c r="L347" s="69">
        <v>0</v>
      </c>
      <c r="M347" s="139">
        <v>92401000000</v>
      </c>
    </row>
    <row r="348" spans="1:13" s="279" customFormat="1" ht="14.25">
      <c r="A348" s="343"/>
      <c r="B348" s="277" t="s">
        <v>1834</v>
      </c>
      <c r="C348" s="280" t="s">
        <v>1835</v>
      </c>
      <c r="D348" s="281">
        <v>40319</v>
      </c>
      <c r="E348" s="281">
        <v>40351</v>
      </c>
      <c r="F348" s="69" t="s">
        <v>1298</v>
      </c>
      <c r="G348" s="69">
        <v>10000</v>
      </c>
      <c r="H348" s="69">
        <v>0</v>
      </c>
      <c r="I348" s="71" t="s">
        <v>56</v>
      </c>
      <c r="J348" s="282"/>
      <c r="K348" s="69">
        <v>0</v>
      </c>
      <c r="L348" s="69">
        <v>0</v>
      </c>
      <c r="M348" s="139">
        <v>92401000000</v>
      </c>
    </row>
    <row r="349" spans="1:13" s="279" customFormat="1" ht="14.25">
      <c r="A349" s="343"/>
      <c r="B349" s="277" t="s">
        <v>1836</v>
      </c>
      <c r="C349" s="280" t="s">
        <v>1837</v>
      </c>
      <c r="D349" s="281">
        <v>40319</v>
      </c>
      <c r="E349" s="281">
        <v>40351</v>
      </c>
      <c r="F349" s="69" t="s">
        <v>1298</v>
      </c>
      <c r="G349" s="69">
        <v>10000</v>
      </c>
      <c r="H349" s="69">
        <v>0</v>
      </c>
      <c r="I349" s="71" t="s">
        <v>56</v>
      </c>
      <c r="J349" s="282"/>
      <c r="K349" s="69">
        <v>0</v>
      </c>
      <c r="L349" s="69">
        <v>0</v>
      </c>
      <c r="M349" s="139">
        <v>92401000000</v>
      </c>
    </row>
    <row r="350" spans="1:13" s="279" customFormat="1" ht="14.25">
      <c r="A350" s="343"/>
      <c r="B350" s="277" t="s">
        <v>1838</v>
      </c>
      <c r="C350" s="280" t="s">
        <v>1839</v>
      </c>
      <c r="D350" s="281">
        <v>40339</v>
      </c>
      <c r="E350" s="281">
        <v>40344</v>
      </c>
      <c r="F350" s="69" t="s">
        <v>47</v>
      </c>
      <c r="G350" s="69">
        <v>0</v>
      </c>
      <c r="H350" s="69">
        <v>45000</v>
      </c>
      <c r="I350" s="71" t="s">
        <v>1840</v>
      </c>
      <c r="J350" s="282"/>
      <c r="K350" s="69">
        <v>0</v>
      </c>
      <c r="L350" s="69">
        <v>0</v>
      </c>
      <c r="M350" s="139">
        <v>92401000000</v>
      </c>
    </row>
    <row r="351" spans="1:13" s="279" customFormat="1" ht="14.25">
      <c r="A351" s="343"/>
      <c r="B351" s="277" t="s">
        <v>1841</v>
      </c>
      <c r="C351" s="280" t="s">
        <v>663</v>
      </c>
      <c r="D351" s="281">
        <v>40325</v>
      </c>
      <c r="E351" s="281">
        <v>40345</v>
      </c>
      <c r="F351" s="69" t="s">
        <v>1298</v>
      </c>
      <c r="G351" s="69">
        <v>10000</v>
      </c>
      <c r="H351" s="69">
        <v>0</v>
      </c>
      <c r="I351" s="71" t="s">
        <v>55</v>
      </c>
      <c r="J351" s="282"/>
      <c r="K351" s="69">
        <v>0</v>
      </c>
      <c r="L351" s="69">
        <v>0</v>
      </c>
      <c r="M351" s="139">
        <v>92401000000</v>
      </c>
    </row>
    <row r="352" spans="1:13" s="279" customFormat="1" ht="25.5">
      <c r="A352" s="343"/>
      <c r="B352" s="277" t="s">
        <v>1842</v>
      </c>
      <c r="C352" s="280" t="s">
        <v>1843</v>
      </c>
      <c r="D352" s="281">
        <v>40333</v>
      </c>
      <c r="E352" s="281">
        <v>40337</v>
      </c>
      <c r="F352" s="69" t="s">
        <v>47</v>
      </c>
      <c r="G352" s="69">
        <v>0</v>
      </c>
      <c r="H352" s="69">
        <v>4000</v>
      </c>
      <c r="I352" s="71" t="s">
        <v>625</v>
      </c>
      <c r="J352" s="282"/>
      <c r="K352" s="69">
        <v>0</v>
      </c>
      <c r="L352" s="69">
        <v>0</v>
      </c>
      <c r="M352" s="139">
        <v>92401000000</v>
      </c>
    </row>
    <row r="353" spans="1:13" s="279" customFormat="1" ht="25.5">
      <c r="A353" s="343"/>
      <c r="B353" s="277" t="s">
        <v>1844</v>
      </c>
      <c r="C353" s="280" t="s">
        <v>1545</v>
      </c>
      <c r="D353" s="281">
        <v>40325</v>
      </c>
      <c r="E353" s="281">
        <v>40347</v>
      </c>
      <c r="F353" s="69" t="s">
        <v>1298</v>
      </c>
      <c r="G353" s="69">
        <v>1000</v>
      </c>
      <c r="H353" s="69">
        <v>0</v>
      </c>
      <c r="I353" s="71" t="s">
        <v>1845</v>
      </c>
      <c r="J353" s="282"/>
      <c r="K353" s="69">
        <v>0</v>
      </c>
      <c r="L353" s="69">
        <v>0</v>
      </c>
      <c r="M353" s="139">
        <v>92401000000</v>
      </c>
    </row>
    <row r="354" spans="1:13" s="279" customFormat="1" ht="14.25">
      <c r="A354" s="343"/>
      <c r="B354" s="277" t="s">
        <v>1846</v>
      </c>
      <c r="C354" s="280" t="s">
        <v>1545</v>
      </c>
      <c r="D354" s="281">
        <v>40325</v>
      </c>
      <c r="E354" s="281">
        <v>40347</v>
      </c>
      <c r="F354" s="69" t="s">
        <v>1298</v>
      </c>
      <c r="G354" s="69">
        <v>10000</v>
      </c>
      <c r="H354" s="69">
        <v>0</v>
      </c>
      <c r="I354" s="71" t="s">
        <v>1546</v>
      </c>
      <c r="J354" s="282"/>
      <c r="K354" s="69">
        <v>0</v>
      </c>
      <c r="L354" s="69">
        <v>0</v>
      </c>
      <c r="M354" s="139">
        <v>92401000000</v>
      </c>
    </row>
    <row r="355" spans="1:13" s="279" customFormat="1" ht="14.25">
      <c r="A355" s="343"/>
      <c r="B355" s="277" t="s">
        <v>1847</v>
      </c>
      <c r="C355" s="71" t="s">
        <v>1848</v>
      </c>
      <c r="D355" s="281">
        <v>40325</v>
      </c>
      <c r="E355" s="281">
        <v>40351</v>
      </c>
      <c r="F355" s="69" t="s">
        <v>1298</v>
      </c>
      <c r="G355" s="69">
        <v>10000</v>
      </c>
      <c r="H355" s="69">
        <v>0</v>
      </c>
      <c r="I355" s="71" t="s">
        <v>56</v>
      </c>
      <c r="J355" s="282"/>
      <c r="K355" s="69">
        <v>0</v>
      </c>
      <c r="L355" s="69">
        <v>0</v>
      </c>
      <c r="M355" s="139">
        <v>92401000000</v>
      </c>
    </row>
    <row r="356" spans="1:13" s="279" customFormat="1" ht="25.5">
      <c r="A356" s="343"/>
      <c r="B356" s="277" t="s">
        <v>1849</v>
      </c>
      <c r="C356" s="71" t="s">
        <v>1850</v>
      </c>
      <c r="D356" s="281">
        <v>40333</v>
      </c>
      <c r="E356" s="281">
        <v>40351</v>
      </c>
      <c r="F356" s="69" t="s">
        <v>47</v>
      </c>
      <c r="G356" s="69">
        <v>0</v>
      </c>
      <c r="H356" s="69">
        <v>4000</v>
      </c>
      <c r="I356" s="71" t="s">
        <v>4</v>
      </c>
      <c r="J356" s="282"/>
      <c r="K356" s="69">
        <v>0</v>
      </c>
      <c r="L356" s="69">
        <v>0</v>
      </c>
      <c r="M356" s="139">
        <v>92401000000</v>
      </c>
    </row>
    <row r="357" spans="1:13" s="279" customFormat="1" ht="14.25">
      <c r="A357" s="343"/>
      <c r="B357" s="277" t="s">
        <v>1851</v>
      </c>
      <c r="C357" s="280" t="s">
        <v>1852</v>
      </c>
      <c r="D357" s="281">
        <v>40344</v>
      </c>
      <c r="E357" s="281">
        <v>40351</v>
      </c>
      <c r="F357" s="69" t="s">
        <v>47</v>
      </c>
      <c r="G357" s="69">
        <v>0</v>
      </c>
      <c r="H357" s="69">
        <v>40000</v>
      </c>
      <c r="I357" s="71" t="s">
        <v>56</v>
      </c>
      <c r="J357" s="282"/>
      <c r="K357" s="69">
        <v>0</v>
      </c>
      <c r="L357" s="69">
        <v>0</v>
      </c>
      <c r="M357" s="139">
        <v>92401000000</v>
      </c>
    </row>
    <row r="358" spans="1:13" s="279" customFormat="1" ht="25.5">
      <c r="A358" s="343"/>
      <c r="B358" s="277"/>
      <c r="C358" s="280" t="s">
        <v>1853</v>
      </c>
      <c r="D358" s="281">
        <v>40346</v>
      </c>
      <c r="E358" s="281">
        <v>40351</v>
      </c>
      <c r="F358" s="69" t="s">
        <v>47</v>
      </c>
      <c r="G358" s="69">
        <v>0</v>
      </c>
      <c r="H358" s="69">
        <v>4000</v>
      </c>
      <c r="I358" s="71" t="s">
        <v>1854</v>
      </c>
      <c r="J358" s="282"/>
      <c r="K358" s="69">
        <v>0</v>
      </c>
      <c r="L358" s="69">
        <v>0</v>
      </c>
      <c r="M358" s="139">
        <v>92401000000</v>
      </c>
    </row>
    <row r="359" spans="1:13" s="279" customFormat="1" ht="25.5">
      <c r="A359" s="343"/>
      <c r="B359" s="277" t="s">
        <v>1855</v>
      </c>
      <c r="C359" s="280" t="s">
        <v>1856</v>
      </c>
      <c r="D359" s="281">
        <v>40340</v>
      </c>
      <c r="E359" s="281">
        <v>40351</v>
      </c>
      <c r="F359" s="69" t="s">
        <v>47</v>
      </c>
      <c r="G359" s="69">
        <v>0</v>
      </c>
      <c r="H359" s="69">
        <v>4000</v>
      </c>
      <c r="I359" s="71" t="s">
        <v>14</v>
      </c>
      <c r="J359" s="282"/>
      <c r="K359" s="69">
        <v>0</v>
      </c>
      <c r="L359" s="69">
        <v>0</v>
      </c>
      <c r="M359" s="139">
        <v>92401000000</v>
      </c>
    </row>
    <row r="360" spans="1:13" s="279" customFormat="1" ht="25.5">
      <c r="A360" s="343"/>
      <c r="B360" s="277" t="s">
        <v>1857</v>
      </c>
      <c r="C360" s="280" t="s">
        <v>1858</v>
      </c>
      <c r="D360" s="281">
        <v>40340</v>
      </c>
      <c r="E360" s="281">
        <v>40351</v>
      </c>
      <c r="F360" s="69" t="s">
        <v>47</v>
      </c>
      <c r="G360" s="69">
        <v>0</v>
      </c>
      <c r="H360" s="69">
        <v>4000</v>
      </c>
      <c r="I360" s="71" t="s">
        <v>1859</v>
      </c>
      <c r="J360" s="282"/>
      <c r="K360" s="69">
        <v>0</v>
      </c>
      <c r="L360" s="69">
        <v>0</v>
      </c>
      <c r="M360" s="139">
        <v>92401000000</v>
      </c>
    </row>
    <row r="361" spans="1:13" s="279" customFormat="1" ht="14.25">
      <c r="A361" s="343"/>
      <c r="B361" s="277" t="s">
        <v>1860</v>
      </c>
      <c r="C361" s="280" t="s">
        <v>1861</v>
      </c>
      <c r="D361" s="281">
        <v>40339</v>
      </c>
      <c r="E361" s="281">
        <v>40351</v>
      </c>
      <c r="F361" s="69" t="s">
        <v>47</v>
      </c>
      <c r="G361" s="69">
        <v>0</v>
      </c>
      <c r="H361" s="69">
        <v>2000</v>
      </c>
      <c r="I361" s="71" t="s">
        <v>1862</v>
      </c>
      <c r="J361" s="282"/>
      <c r="K361" s="69">
        <v>0</v>
      </c>
      <c r="L361" s="69">
        <v>0</v>
      </c>
      <c r="M361" s="139">
        <v>92401000000</v>
      </c>
    </row>
    <row r="362" spans="1:13" s="279" customFormat="1" ht="25.5">
      <c r="A362" s="343"/>
      <c r="B362" s="277" t="s">
        <v>1863</v>
      </c>
      <c r="C362" s="280" t="s">
        <v>1864</v>
      </c>
      <c r="D362" s="281">
        <v>40338</v>
      </c>
      <c r="E362" s="281">
        <v>40351</v>
      </c>
      <c r="F362" s="69" t="s">
        <v>47</v>
      </c>
      <c r="G362" s="69">
        <v>0</v>
      </c>
      <c r="H362" s="69">
        <v>4000</v>
      </c>
      <c r="I362" s="71" t="s">
        <v>27</v>
      </c>
      <c r="J362" s="282"/>
      <c r="K362" s="69">
        <v>0</v>
      </c>
      <c r="L362" s="69">
        <v>0</v>
      </c>
      <c r="M362" s="139">
        <v>92401000000</v>
      </c>
    </row>
    <row r="363" spans="1:13" s="279" customFormat="1" ht="14.25">
      <c r="A363" s="343"/>
      <c r="B363" s="277" t="s">
        <v>1865</v>
      </c>
      <c r="C363" s="280" t="s">
        <v>1866</v>
      </c>
      <c r="D363" s="281">
        <v>40332</v>
      </c>
      <c r="E363" s="281">
        <v>40347</v>
      </c>
      <c r="F363" s="69" t="s">
        <v>1298</v>
      </c>
      <c r="G363" s="69">
        <v>0</v>
      </c>
      <c r="H363" s="69">
        <v>0</v>
      </c>
      <c r="I363" s="71" t="s">
        <v>6</v>
      </c>
      <c r="J363" s="282" t="s">
        <v>54</v>
      </c>
      <c r="K363" s="69">
        <v>0</v>
      </c>
      <c r="L363" s="69">
        <v>0</v>
      </c>
      <c r="M363" s="139">
        <v>92401000000</v>
      </c>
    </row>
    <row r="364" spans="1:13" s="279" customFormat="1" ht="14.25">
      <c r="A364" s="343"/>
      <c r="B364" s="277" t="s">
        <v>1867</v>
      </c>
      <c r="C364" s="280" t="s">
        <v>1868</v>
      </c>
      <c r="D364" s="281">
        <v>40332</v>
      </c>
      <c r="E364" s="281">
        <v>40344</v>
      </c>
      <c r="F364" s="69" t="s">
        <v>47</v>
      </c>
      <c r="G364" s="69">
        <v>0</v>
      </c>
      <c r="H364" s="69">
        <v>5000</v>
      </c>
      <c r="I364" s="71" t="s">
        <v>1869</v>
      </c>
      <c r="J364" s="282"/>
      <c r="K364" s="69">
        <v>0</v>
      </c>
      <c r="L364" s="69">
        <v>0</v>
      </c>
      <c r="M364" s="139">
        <v>92401000000</v>
      </c>
    </row>
    <row r="365" spans="1:13" s="279" customFormat="1" ht="14.25">
      <c r="A365" s="343"/>
      <c r="B365" s="277" t="s">
        <v>1870</v>
      </c>
      <c r="C365" s="280" t="s">
        <v>899</v>
      </c>
      <c r="D365" s="281">
        <v>40331</v>
      </c>
      <c r="E365" s="281">
        <v>40337</v>
      </c>
      <c r="F365" s="69" t="s">
        <v>47</v>
      </c>
      <c r="G365" s="69">
        <v>0</v>
      </c>
      <c r="H365" s="69">
        <v>40000</v>
      </c>
      <c r="I365" s="71" t="s">
        <v>56</v>
      </c>
      <c r="J365" s="282"/>
      <c r="K365" s="69">
        <v>0</v>
      </c>
      <c r="L365" s="69">
        <v>0</v>
      </c>
      <c r="M365" s="139">
        <v>92401000000</v>
      </c>
    </row>
    <row r="366" spans="1:13" s="279" customFormat="1" ht="25.5">
      <c r="A366" s="343"/>
      <c r="B366" s="277" t="s">
        <v>1871</v>
      </c>
      <c r="C366" s="280" t="s">
        <v>903</v>
      </c>
      <c r="D366" s="281">
        <v>40330</v>
      </c>
      <c r="E366" s="281">
        <v>40337</v>
      </c>
      <c r="F366" s="69" t="s">
        <v>47</v>
      </c>
      <c r="G366" s="69">
        <v>0</v>
      </c>
      <c r="H366" s="69">
        <v>4000</v>
      </c>
      <c r="I366" s="71" t="s">
        <v>1364</v>
      </c>
      <c r="J366" s="282"/>
      <c r="K366" s="69">
        <v>0</v>
      </c>
      <c r="L366" s="69">
        <v>0</v>
      </c>
      <c r="M366" s="139">
        <v>92401000000</v>
      </c>
    </row>
    <row r="367" spans="1:13" s="279" customFormat="1" ht="14.25">
      <c r="A367" s="343"/>
      <c r="B367" s="277" t="s">
        <v>1872</v>
      </c>
      <c r="C367" s="280" t="s">
        <v>1873</v>
      </c>
      <c r="D367" s="281">
        <v>40330</v>
      </c>
      <c r="E367" s="281">
        <v>40351</v>
      </c>
      <c r="F367" s="69" t="s">
        <v>1298</v>
      </c>
      <c r="G367" s="69">
        <v>0</v>
      </c>
      <c r="H367" s="69">
        <v>0</v>
      </c>
      <c r="I367" s="71" t="s">
        <v>56</v>
      </c>
      <c r="J367" s="282" t="s">
        <v>54</v>
      </c>
      <c r="K367" s="69">
        <v>0</v>
      </c>
      <c r="L367" s="69">
        <v>0</v>
      </c>
      <c r="M367" s="139">
        <v>92401000000</v>
      </c>
    </row>
    <row r="368" spans="1:13" s="279" customFormat="1" ht="14.25">
      <c r="A368" s="343"/>
      <c r="B368" s="277" t="s">
        <v>1874</v>
      </c>
      <c r="C368" s="280" t="s">
        <v>1875</v>
      </c>
      <c r="D368" s="281">
        <v>40330</v>
      </c>
      <c r="E368" s="281">
        <v>40351</v>
      </c>
      <c r="F368" s="69" t="s">
        <v>1298</v>
      </c>
      <c r="G368" s="69">
        <v>10000</v>
      </c>
      <c r="H368" s="69">
        <v>0</v>
      </c>
      <c r="I368" s="71" t="s">
        <v>56</v>
      </c>
      <c r="J368" s="282"/>
      <c r="K368" s="69">
        <v>0</v>
      </c>
      <c r="L368" s="69">
        <v>0</v>
      </c>
      <c r="M368" s="139">
        <v>92401000000</v>
      </c>
    </row>
    <row r="369" spans="1:13" s="279" customFormat="1" ht="14.25">
      <c r="A369" s="343"/>
      <c r="B369" s="277" t="s">
        <v>1876</v>
      </c>
      <c r="C369" s="280" t="s">
        <v>1822</v>
      </c>
      <c r="D369" s="281">
        <v>40333</v>
      </c>
      <c r="E369" s="281">
        <v>40337</v>
      </c>
      <c r="F369" s="69" t="s">
        <v>47</v>
      </c>
      <c r="G369" s="69">
        <v>0</v>
      </c>
      <c r="H369" s="69">
        <v>2500</v>
      </c>
      <c r="I369" s="71" t="s">
        <v>1877</v>
      </c>
      <c r="J369" s="282"/>
      <c r="K369" s="69">
        <v>0</v>
      </c>
      <c r="L369" s="69">
        <v>0</v>
      </c>
      <c r="M369" s="139">
        <v>92401000000</v>
      </c>
    </row>
    <row r="370" spans="1:13" s="279" customFormat="1" ht="14.25">
      <c r="A370" s="343"/>
      <c r="B370" s="277" t="s">
        <v>1878</v>
      </c>
      <c r="C370" s="280" t="s">
        <v>1879</v>
      </c>
      <c r="D370" s="281">
        <v>40329</v>
      </c>
      <c r="E370" s="281">
        <v>40337</v>
      </c>
      <c r="F370" s="69" t="s">
        <v>47</v>
      </c>
      <c r="G370" s="69">
        <v>0</v>
      </c>
      <c r="H370" s="69">
        <v>2500</v>
      </c>
      <c r="I370" s="71" t="s">
        <v>1880</v>
      </c>
      <c r="J370" s="282"/>
      <c r="K370" s="69">
        <v>0</v>
      </c>
      <c r="L370" s="69">
        <v>2500</v>
      </c>
      <c r="M370" s="139">
        <v>92401000000</v>
      </c>
    </row>
    <row r="371" spans="1:13" s="279" customFormat="1" ht="25.5">
      <c r="A371" s="343"/>
      <c r="B371" s="277" t="s">
        <v>1881</v>
      </c>
      <c r="C371" s="280" t="s">
        <v>1882</v>
      </c>
      <c r="D371" s="281">
        <v>40339</v>
      </c>
      <c r="E371" s="281">
        <v>40344</v>
      </c>
      <c r="F371" s="69" t="s">
        <v>47</v>
      </c>
      <c r="G371" s="69">
        <v>0</v>
      </c>
      <c r="H371" s="69">
        <v>40000</v>
      </c>
      <c r="I371" s="71" t="s">
        <v>64</v>
      </c>
      <c r="J371" s="282"/>
      <c r="K371" s="69">
        <v>0</v>
      </c>
      <c r="L371" s="69">
        <v>0</v>
      </c>
      <c r="M371" s="139">
        <v>92401000000</v>
      </c>
    </row>
    <row r="372" spans="1:13" s="279" customFormat="1" ht="14.25">
      <c r="A372" s="343"/>
      <c r="B372" s="277" t="s">
        <v>1883</v>
      </c>
      <c r="C372" s="280" t="s">
        <v>1338</v>
      </c>
      <c r="D372" s="281">
        <v>40344</v>
      </c>
      <c r="E372" s="281">
        <v>40351</v>
      </c>
      <c r="F372" s="69" t="s">
        <v>47</v>
      </c>
      <c r="G372" s="69">
        <v>0</v>
      </c>
      <c r="H372" s="69">
        <v>40000</v>
      </c>
      <c r="I372" s="71" t="s">
        <v>56</v>
      </c>
      <c r="J372" s="282"/>
      <c r="K372" s="69">
        <v>0</v>
      </c>
      <c r="L372" s="69">
        <v>0</v>
      </c>
      <c r="M372" s="139">
        <v>92401000000</v>
      </c>
    </row>
    <row r="373" spans="1:13" s="279" customFormat="1" ht="25.5">
      <c r="A373" s="343"/>
      <c r="B373" s="277"/>
      <c r="C373" s="280" t="s">
        <v>1884</v>
      </c>
      <c r="D373" s="281">
        <v>40333</v>
      </c>
      <c r="E373" s="281">
        <v>40330</v>
      </c>
      <c r="F373" s="69" t="s">
        <v>47</v>
      </c>
      <c r="G373" s="69">
        <v>0</v>
      </c>
      <c r="H373" s="69">
        <v>5000</v>
      </c>
      <c r="I373" s="71" t="s">
        <v>1885</v>
      </c>
      <c r="J373" s="282"/>
      <c r="K373" s="69">
        <v>0</v>
      </c>
      <c r="L373" s="69">
        <v>5000</v>
      </c>
      <c r="M373" s="139">
        <v>92401000000</v>
      </c>
    </row>
    <row r="374" spans="1:13" s="279" customFormat="1" ht="14.25">
      <c r="A374" s="343"/>
      <c r="B374" s="277" t="s">
        <v>1886</v>
      </c>
      <c r="C374" s="280" t="s">
        <v>885</v>
      </c>
      <c r="D374" s="281">
        <v>40357</v>
      </c>
      <c r="E374" s="281">
        <v>40358</v>
      </c>
      <c r="F374" s="69" t="s">
        <v>47</v>
      </c>
      <c r="G374" s="69">
        <v>0</v>
      </c>
      <c r="H374" s="69">
        <v>0</v>
      </c>
      <c r="I374" s="71" t="s">
        <v>25</v>
      </c>
      <c r="J374" s="282" t="s">
        <v>54</v>
      </c>
      <c r="K374" s="69">
        <v>0</v>
      </c>
      <c r="L374" s="69">
        <v>0</v>
      </c>
      <c r="M374" s="139">
        <v>92401000000</v>
      </c>
    </row>
    <row r="375" spans="1:13" s="279" customFormat="1" ht="14.25">
      <c r="A375" s="343"/>
      <c r="B375" s="277" t="s">
        <v>1887</v>
      </c>
      <c r="C375" s="280" t="s">
        <v>1888</v>
      </c>
      <c r="D375" s="281">
        <v>40353</v>
      </c>
      <c r="E375" s="281">
        <v>40358</v>
      </c>
      <c r="F375" s="69" t="s">
        <v>47</v>
      </c>
      <c r="G375" s="69">
        <v>0</v>
      </c>
      <c r="H375" s="69">
        <v>2000</v>
      </c>
      <c r="I375" s="71" t="s">
        <v>1889</v>
      </c>
      <c r="J375" s="282"/>
      <c r="K375" s="69">
        <v>0</v>
      </c>
      <c r="L375" s="69">
        <v>0</v>
      </c>
      <c r="M375" s="139">
        <v>92401000000</v>
      </c>
    </row>
    <row r="376" spans="1:13" s="279" customFormat="1" ht="25.5">
      <c r="A376" s="343"/>
      <c r="B376" s="277" t="s">
        <v>1890</v>
      </c>
      <c r="C376" s="280" t="s">
        <v>1891</v>
      </c>
      <c r="D376" s="281">
        <v>40351</v>
      </c>
      <c r="E376" s="281">
        <v>40358</v>
      </c>
      <c r="F376" s="69" t="s">
        <v>47</v>
      </c>
      <c r="G376" s="69">
        <v>0</v>
      </c>
      <c r="H376" s="69">
        <v>4000</v>
      </c>
      <c r="I376" s="71" t="s">
        <v>1364</v>
      </c>
      <c r="J376" s="282"/>
      <c r="K376" s="69">
        <v>0</v>
      </c>
      <c r="L376" s="69">
        <v>0</v>
      </c>
      <c r="M376" s="139">
        <v>92401000000</v>
      </c>
    </row>
    <row r="377" spans="1:13" s="279" customFormat="1" ht="25.5">
      <c r="A377" s="343"/>
      <c r="B377" s="277" t="s">
        <v>1892</v>
      </c>
      <c r="C377" s="71" t="s">
        <v>1893</v>
      </c>
      <c r="D377" s="281">
        <v>40351</v>
      </c>
      <c r="E377" s="281">
        <v>40358</v>
      </c>
      <c r="F377" s="69" t="s">
        <v>47</v>
      </c>
      <c r="G377" s="69">
        <v>0</v>
      </c>
      <c r="H377" s="69">
        <v>4000</v>
      </c>
      <c r="I377" s="71" t="s">
        <v>1894</v>
      </c>
      <c r="J377" s="282"/>
      <c r="K377" s="69">
        <v>0</v>
      </c>
      <c r="L377" s="69">
        <v>0</v>
      </c>
      <c r="M377" s="139">
        <v>92401000000</v>
      </c>
    </row>
    <row r="378" spans="1:13" s="67" customFormat="1" ht="12.75">
      <c r="A378" s="11" t="s">
        <v>45</v>
      </c>
      <c r="B378" s="16"/>
      <c r="C378" s="16"/>
      <c r="D378" s="16"/>
      <c r="E378" s="16"/>
      <c r="F378" s="16"/>
      <c r="G378" s="1">
        <f>SUM(G326:G377)</f>
        <v>165000</v>
      </c>
      <c r="H378" s="1">
        <f>SUM(H326:H377)</f>
        <v>384000</v>
      </c>
      <c r="I378" s="1"/>
      <c r="J378" s="1"/>
      <c r="K378" s="1">
        <f>SUM(K326:K377)</f>
        <v>0</v>
      </c>
      <c r="L378" s="192">
        <f>SUM(L326:L377)</f>
        <v>7500</v>
      </c>
      <c r="M378" s="199"/>
    </row>
    <row r="379" spans="1:13" s="67" customFormat="1" ht="12.75">
      <c r="A379" s="11" t="s">
        <v>43</v>
      </c>
      <c r="B379" s="16"/>
      <c r="C379" s="16"/>
      <c r="D379" s="16"/>
      <c r="E379" s="16"/>
      <c r="F379" s="16"/>
      <c r="G379" s="16"/>
      <c r="H379" s="16"/>
      <c r="I379" s="19"/>
      <c r="J379" s="17"/>
      <c r="K379" s="17"/>
      <c r="L379" s="194">
        <v>0</v>
      </c>
      <c r="M379" s="204"/>
    </row>
    <row r="380" spans="1:13" s="279" customFormat="1" ht="25.5">
      <c r="A380" s="343"/>
      <c r="B380" s="277" t="s">
        <v>2055</v>
      </c>
      <c r="C380" s="280" t="s">
        <v>2056</v>
      </c>
      <c r="D380" s="281">
        <v>40325</v>
      </c>
      <c r="E380" s="281">
        <v>40360</v>
      </c>
      <c r="F380" s="69" t="s">
        <v>1298</v>
      </c>
      <c r="G380" s="69">
        <v>0</v>
      </c>
      <c r="H380" s="69">
        <v>0</v>
      </c>
      <c r="I380" s="71" t="s">
        <v>65</v>
      </c>
      <c r="J380" s="280" t="s">
        <v>54</v>
      </c>
      <c r="K380" s="69">
        <v>0</v>
      </c>
      <c r="L380" s="69">
        <v>0</v>
      </c>
      <c r="M380" s="139">
        <v>92401000000</v>
      </c>
    </row>
    <row r="381" spans="1:13" s="67" customFormat="1" ht="38.25">
      <c r="A381" s="11"/>
      <c r="B381" s="16" t="s">
        <v>2057</v>
      </c>
      <c r="C381" s="16" t="s">
        <v>2058</v>
      </c>
      <c r="D381" s="18">
        <v>40358</v>
      </c>
      <c r="E381" s="18">
        <v>40365</v>
      </c>
      <c r="F381" s="16" t="s">
        <v>47</v>
      </c>
      <c r="G381" s="16">
        <v>0</v>
      </c>
      <c r="H381" s="16">
        <v>4000</v>
      </c>
      <c r="I381" s="19" t="s">
        <v>2059</v>
      </c>
      <c r="J381" s="17"/>
      <c r="K381" s="17">
        <v>0</v>
      </c>
      <c r="L381" s="194">
        <v>0</v>
      </c>
      <c r="M381" s="139">
        <v>92401000000</v>
      </c>
    </row>
    <row r="382" spans="1:13" s="67" customFormat="1" ht="12.75">
      <c r="A382" s="11"/>
      <c r="B382" s="16" t="s">
        <v>2060</v>
      </c>
      <c r="C382" s="16" t="s">
        <v>2061</v>
      </c>
      <c r="D382" s="18">
        <v>40357</v>
      </c>
      <c r="E382" s="18">
        <v>40365</v>
      </c>
      <c r="F382" s="16" t="s">
        <v>47</v>
      </c>
      <c r="G382" s="16">
        <v>0</v>
      </c>
      <c r="H382" s="16">
        <v>2000</v>
      </c>
      <c r="I382" s="19" t="s">
        <v>2062</v>
      </c>
      <c r="J382" s="17"/>
      <c r="K382" s="17">
        <v>0</v>
      </c>
      <c r="L382" s="194">
        <v>0</v>
      </c>
      <c r="M382" s="139">
        <v>92401000000</v>
      </c>
    </row>
    <row r="383" spans="1:13" s="67" customFormat="1" ht="25.5">
      <c r="A383" s="11"/>
      <c r="B383" s="16" t="s">
        <v>2063</v>
      </c>
      <c r="C383" s="16" t="s">
        <v>2064</v>
      </c>
      <c r="D383" s="18">
        <v>40359</v>
      </c>
      <c r="E383" s="18">
        <v>40365</v>
      </c>
      <c r="F383" s="16" t="s">
        <v>47</v>
      </c>
      <c r="G383" s="16">
        <v>0</v>
      </c>
      <c r="H383" s="16">
        <v>10000</v>
      </c>
      <c r="I383" s="19" t="s">
        <v>65</v>
      </c>
      <c r="J383" s="17"/>
      <c r="K383" s="17">
        <v>0</v>
      </c>
      <c r="L383" s="194">
        <v>0</v>
      </c>
      <c r="M383" s="139">
        <v>92401000000</v>
      </c>
    </row>
    <row r="384" spans="1:13" s="67" customFormat="1" ht="12.75">
      <c r="A384" s="11"/>
      <c r="B384" s="16" t="s">
        <v>2065</v>
      </c>
      <c r="C384" s="16" t="s">
        <v>2066</v>
      </c>
      <c r="D384" s="18">
        <v>40342</v>
      </c>
      <c r="E384" s="18">
        <v>40372</v>
      </c>
      <c r="F384" s="16" t="s">
        <v>47</v>
      </c>
      <c r="G384" s="16">
        <v>0</v>
      </c>
      <c r="H384" s="16">
        <v>2000</v>
      </c>
      <c r="I384" s="19" t="s">
        <v>2067</v>
      </c>
      <c r="J384" s="17"/>
      <c r="K384" s="17">
        <v>0</v>
      </c>
      <c r="L384" s="194">
        <v>0</v>
      </c>
      <c r="M384" s="139">
        <v>92401000000</v>
      </c>
    </row>
    <row r="385" spans="1:13" s="67" customFormat="1" ht="12.75">
      <c r="A385" s="11"/>
      <c r="B385" s="16" t="s">
        <v>2068</v>
      </c>
      <c r="C385" s="16" t="s">
        <v>2069</v>
      </c>
      <c r="D385" s="18">
        <v>40364</v>
      </c>
      <c r="E385" s="18">
        <v>40372</v>
      </c>
      <c r="F385" s="16" t="s">
        <v>47</v>
      </c>
      <c r="G385" s="16">
        <v>0</v>
      </c>
      <c r="H385" s="16">
        <v>2000</v>
      </c>
      <c r="I385" s="19" t="s">
        <v>2070</v>
      </c>
      <c r="J385" s="17"/>
      <c r="K385" s="17">
        <v>0</v>
      </c>
      <c r="L385" s="194">
        <v>0</v>
      </c>
      <c r="M385" s="139">
        <v>92401000000</v>
      </c>
    </row>
    <row r="386" spans="1:13" s="67" customFormat="1" ht="25.5">
      <c r="A386" s="11"/>
      <c r="B386" s="16" t="s">
        <v>2071</v>
      </c>
      <c r="C386" s="32" t="s">
        <v>2072</v>
      </c>
      <c r="D386" s="18">
        <v>40364</v>
      </c>
      <c r="E386" s="18">
        <v>40372</v>
      </c>
      <c r="F386" s="16" t="s">
        <v>47</v>
      </c>
      <c r="G386" s="16">
        <v>0</v>
      </c>
      <c r="H386" s="16">
        <v>2000</v>
      </c>
      <c r="I386" s="19" t="s">
        <v>2073</v>
      </c>
      <c r="J386" s="17"/>
      <c r="K386" s="17">
        <v>0</v>
      </c>
      <c r="L386" s="194">
        <v>0</v>
      </c>
      <c r="M386" s="139">
        <v>92401000000</v>
      </c>
    </row>
    <row r="387" spans="1:13" s="67" customFormat="1" ht="12.75">
      <c r="A387" s="11"/>
      <c r="B387" s="16" t="s">
        <v>2074</v>
      </c>
      <c r="C387" s="16" t="s">
        <v>2075</v>
      </c>
      <c r="D387" s="18">
        <v>40366</v>
      </c>
      <c r="E387" s="18">
        <v>40372</v>
      </c>
      <c r="F387" s="16" t="s">
        <v>47</v>
      </c>
      <c r="G387" s="16">
        <v>0</v>
      </c>
      <c r="H387" s="16">
        <v>0</v>
      </c>
      <c r="I387" s="19" t="s">
        <v>55</v>
      </c>
      <c r="J387" s="17" t="s">
        <v>54</v>
      </c>
      <c r="K387" s="17">
        <v>0</v>
      </c>
      <c r="L387" s="194">
        <v>0</v>
      </c>
      <c r="M387" s="139">
        <v>92401000000</v>
      </c>
    </row>
    <row r="388" spans="1:13" s="67" customFormat="1" ht="25.5">
      <c r="A388" s="11"/>
      <c r="B388" s="16" t="s">
        <v>2076</v>
      </c>
      <c r="C388" s="16" t="s">
        <v>2077</v>
      </c>
      <c r="D388" s="18">
        <v>40375</v>
      </c>
      <c r="E388" s="18">
        <v>40379</v>
      </c>
      <c r="F388" s="16" t="s">
        <v>47</v>
      </c>
      <c r="G388" s="16">
        <v>0</v>
      </c>
      <c r="H388" s="16">
        <v>4000</v>
      </c>
      <c r="I388" s="19" t="s">
        <v>1364</v>
      </c>
      <c r="J388" s="17"/>
      <c r="K388" s="17">
        <v>0</v>
      </c>
      <c r="L388" s="194">
        <v>0</v>
      </c>
      <c r="M388" s="139">
        <v>92401000000</v>
      </c>
    </row>
    <row r="389" spans="1:13" s="67" customFormat="1" ht="25.5">
      <c r="A389" s="11"/>
      <c r="B389" s="16" t="s">
        <v>2078</v>
      </c>
      <c r="C389" s="16" t="s">
        <v>2079</v>
      </c>
      <c r="D389" s="18">
        <v>40374</v>
      </c>
      <c r="E389" s="18">
        <v>40386</v>
      </c>
      <c r="F389" s="16" t="s">
        <v>47</v>
      </c>
      <c r="G389" s="16">
        <v>0</v>
      </c>
      <c r="H389" s="16">
        <v>500</v>
      </c>
      <c r="I389" s="19" t="s">
        <v>2080</v>
      </c>
      <c r="J389" s="17"/>
      <c r="K389" s="17">
        <v>0</v>
      </c>
      <c r="L389" s="194">
        <v>0</v>
      </c>
      <c r="M389" s="139">
        <v>92401000000</v>
      </c>
    </row>
    <row r="390" spans="1:13" s="67" customFormat="1" ht="12.75">
      <c r="A390" s="11"/>
      <c r="B390" s="16" t="s">
        <v>2081</v>
      </c>
      <c r="C390" s="16" t="s">
        <v>2082</v>
      </c>
      <c r="D390" s="18">
        <v>40380</v>
      </c>
      <c r="E390" s="18">
        <v>40386</v>
      </c>
      <c r="F390" s="16" t="s">
        <v>47</v>
      </c>
      <c r="G390" s="16">
        <v>0</v>
      </c>
      <c r="H390" s="16">
        <v>2000</v>
      </c>
      <c r="I390" s="19" t="s">
        <v>2083</v>
      </c>
      <c r="J390" s="17"/>
      <c r="K390" s="17">
        <v>0</v>
      </c>
      <c r="L390" s="194">
        <v>0</v>
      </c>
      <c r="M390" s="139">
        <v>92401000000</v>
      </c>
    </row>
    <row r="391" spans="1:13" s="67" customFormat="1" ht="12.75">
      <c r="A391" s="11"/>
      <c r="B391" s="16" t="s">
        <v>2084</v>
      </c>
      <c r="C391" s="16" t="s">
        <v>2085</v>
      </c>
      <c r="D391" s="18">
        <v>40380</v>
      </c>
      <c r="E391" s="18">
        <v>40386</v>
      </c>
      <c r="F391" s="16" t="s">
        <v>47</v>
      </c>
      <c r="G391" s="16">
        <v>0</v>
      </c>
      <c r="H391" s="16">
        <v>2000</v>
      </c>
      <c r="I391" s="19" t="s">
        <v>2086</v>
      </c>
      <c r="J391" s="17"/>
      <c r="K391" s="17">
        <v>0</v>
      </c>
      <c r="L391" s="194">
        <v>0</v>
      </c>
      <c r="M391" s="139">
        <v>92401000000</v>
      </c>
    </row>
    <row r="392" spans="1:13" s="67" customFormat="1" ht="12.75">
      <c r="A392" s="11"/>
      <c r="B392" s="16" t="s">
        <v>2087</v>
      </c>
      <c r="C392" s="16" t="s">
        <v>2088</v>
      </c>
      <c r="D392" s="18">
        <v>40380</v>
      </c>
      <c r="E392" s="18">
        <v>40386</v>
      </c>
      <c r="F392" s="16" t="s">
        <v>47</v>
      </c>
      <c r="G392" s="16">
        <v>0</v>
      </c>
      <c r="H392" s="16">
        <v>2000</v>
      </c>
      <c r="I392" s="19" t="s">
        <v>2089</v>
      </c>
      <c r="J392" s="17"/>
      <c r="K392" s="17">
        <v>0</v>
      </c>
      <c r="L392" s="194">
        <v>0</v>
      </c>
      <c r="M392" s="139">
        <v>92401000000</v>
      </c>
    </row>
    <row r="393" spans="1:13" s="67" customFormat="1" ht="12.75">
      <c r="A393" s="11"/>
      <c r="B393" s="16" t="s">
        <v>2090</v>
      </c>
      <c r="C393" s="16" t="s">
        <v>778</v>
      </c>
      <c r="D393" s="18">
        <v>40381</v>
      </c>
      <c r="E393" s="18">
        <v>40386</v>
      </c>
      <c r="F393" s="16" t="s">
        <v>47</v>
      </c>
      <c r="G393" s="16">
        <v>0</v>
      </c>
      <c r="H393" s="16">
        <v>40000</v>
      </c>
      <c r="I393" s="19" t="s">
        <v>56</v>
      </c>
      <c r="J393" s="17"/>
      <c r="K393" s="17">
        <v>0</v>
      </c>
      <c r="L393" s="194">
        <v>0</v>
      </c>
      <c r="M393" s="139">
        <v>92401000000</v>
      </c>
    </row>
    <row r="394" spans="1:13" s="67" customFormat="1" ht="12.75">
      <c r="A394" s="11"/>
      <c r="B394" s="16" t="s">
        <v>2078</v>
      </c>
      <c r="C394" s="16" t="s">
        <v>2091</v>
      </c>
      <c r="D394" s="18">
        <v>40339</v>
      </c>
      <c r="E394" s="18">
        <v>40386</v>
      </c>
      <c r="F394" s="16" t="s">
        <v>47</v>
      </c>
      <c r="G394" s="16">
        <v>0</v>
      </c>
      <c r="H394" s="16">
        <v>1000</v>
      </c>
      <c r="I394" s="19" t="s">
        <v>2092</v>
      </c>
      <c r="J394" s="17"/>
      <c r="K394" s="17">
        <v>0</v>
      </c>
      <c r="L394" s="194">
        <v>0</v>
      </c>
      <c r="M394" s="139">
        <v>92401000000</v>
      </c>
    </row>
    <row r="395" spans="1:13" s="67" customFormat="1" ht="25.5">
      <c r="A395" s="11"/>
      <c r="B395" s="16" t="s">
        <v>2093</v>
      </c>
      <c r="C395" s="16" t="s">
        <v>2094</v>
      </c>
      <c r="D395" s="18">
        <v>40379</v>
      </c>
      <c r="E395" s="18">
        <v>40386</v>
      </c>
      <c r="F395" s="16" t="s">
        <v>47</v>
      </c>
      <c r="G395" s="16">
        <v>0</v>
      </c>
      <c r="H395" s="16">
        <v>40000</v>
      </c>
      <c r="I395" s="19" t="s">
        <v>63</v>
      </c>
      <c r="J395" s="17"/>
      <c r="K395" s="17">
        <v>0</v>
      </c>
      <c r="L395" s="194">
        <v>0</v>
      </c>
      <c r="M395" s="139">
        <v>92401000000</v>
      </c>
    </row>
    <row r="396" spans="1:13" s="67" customFormat="1" ht="12.75">
      <c r="A396" s="11"/>
      <c r="B396" s="16" t="s">
        <v>2078</v>
      </c>
      <c r="C396" s="16" t="s">
        <v>2095</v>
      </c>
      <c r="D396" s="18">
        <v>40340</v>
      </c>
      <c r="E396" s="18">
        <v>40386</v>
      </c>
      <c r="F396" s="16" t="s">
        <v>47</v>
      </c>
      <c r="G396" s="16">
        <v>0</v>
      </c>
      <c r="H396" s="16">
        <v>2000</v>
      </c>
      <c r="I396" s="19" t="s">
        <v>2096</v>
      </c>
      <c r="J396" s="17"/>
      <c r="K396" s="17">
        <v>0</v>
      </c>
      <c r="L396" s="194">
        <v>0</v>
      </c>
      <c r="M396" s="139">
        <v>92401000000</v>
      </c>
    </row>
    <row r="397" spans="1:13" s="67" customFormat="1" ht="38.25">
      <c r="A397" s="11"/>
      <c r="B397" s="16" t="s">
        <v>2097</v>
      </c>
      <c r="C397" s="16" t="s">
        <v>2098</v>
      </c>
      <c r="D397" s="18">
        <v>40382</v>
      </c>
      <c r="E397" s="18">
        <v>40386</v>
      </c>
      <c r="F397" s="16" t="s">
        <v>47</v>
      </c>
      <c r="G397" s="16">
        <v>0</v>
      </c>
      <c r="H397" s="16">
        <v>4000</v>
      </c>
      <c r="I397" s="19" t="s">
        <v>2099</v>
      </c>
      <c r="J397" s="17"/>
      <c r="K397" s="17">
        <v>0</v>
      </c>
      <c r="L397" s="194">
        <v>0</v>
      </c>
      <c r="M397" s="139">
        <v>92401000000</v>
      </c>
    </row>
    <row r="398" spans="1:13" s="67" customFormat="1" ht="12.75">
      <c r="A398" s="11"/>
      <c r="B398" s="16" t="s">
        <v>2100</v>
      </c>
      <c r="C398" s="16" t="s">
        <v>2101</v>
      </c>
      <c r="D398" s="18">
        <v>40385</v>
      </c>
      <c r="E398" s="18">
        <v>40386</v>
      </c>
      <c r="F398" s="16" t="s">
        <v>47</v>
      </c>
      <c r="G398" s="16">
        <v>0</v>
      </c>
      <c r="H398" s="16">
        <v>2000</v>
      </c>
      <c r="I398" s="19" t="s">
        <v>2102</v>
      </c>
      <c r="J398" s="17"/>
      <c r="K398" s="17">
        <v>0</v>
      </c>
      <c r="L398" s="194">
        <v>0</v>
      </c>
      <c r="M398" s="139">
        <v>92401000000</v>
      </c>
    </row>
    <row r="399" spans="1:13" s="67" customFormat="1" ht="12.75">
      <c r="A399" s="11"/>
      <c r="B399" s="16" t="s">
        <v>2103</v>
      </c>
      <c r="C399" s="16" t="s">
        <v>1418</v>
      </c>
      <c r="D399" s="18">
        <v>40375</v>
      </c>
      <c r="E399" s="18">
        <v>40386</v>
      </c>
      <c r="F399" s="16" t="s">
        <v>47</v>
      </c>
      <c r="G399" s="16">
        <v>0</v>
      </c>
      <c r="H399" s="16">
        <v>0</v>
      </c>
      <c r="I399" s="19" t="s">
        <v>6</v>
      </c>
      <c r="J399" s="17" t="s">
        <v>54</v>
      </c>
      <c r="K399" s="17">
        <v>0</v>
      </c>
      <c r="L399" s="194">
        <v>0</v>
      </c>
      <c r="M399" s="139">
        <v>92401000000</v>
      </c>
    </row>
    <row r="400" spans="1:13" s="357" customFormat="1" ht="12.75">
      <c r="A400" s="353"/>
      <c r="B400" s="353" t="s">
        <v>2104</v>
      </c>
      <c r="C400" s="355" t="s">
        <v>2109</v>
      </c>
      <c r="D400" s="354" t="s">
        <v>2105</v>
      </c>
      <c r="E400" s="354" t="s">
        <v>2110</v>
      </c>
      <c r="F400" s="354" t="s">
        <v>1298</v>
      </c>
      <c r="G400" s="354">
        <v>10000</v>
      </c>
      <c r="H400" s="354"/>
      <c r="I400" s="356" t="s">
        <v>2107</v>
      </c>
      <c r="J400" s="354"/>
      <c r="K400" s="354"/>
      <c r="L400" s="354"/>
      <c r="M400" s="139">
        <v>92401000000</v>
      </c>
    </row>
    <row r="401" spans="1:13" s="357" customFormat="1" ht="12.75">
      <c r="A401" s="358"/>
      <c r="B401" s="353" t="s">
        <v>2108</v>
      </c>
      <c r="C401" s="359" t="s">
        <v>2111</v>
      </c>
      <c r="D401" s="360" t="s">
        <v>2112</v>
      </c>
      <c r="E401" s="360" t="s">
        <v>2113</v>
      </c>
      <c r="F401" s="360" t="s">
        <v>1298</v>
      </c>
      <c r="G401" s="360">
        <v>10000</v>
      </c>
      <c r="H401" s="360"/>
      <c r="I401" s="361" t="s">
        <v>2107</v>
      </c>
      <c r="J401" s="360"/>
      <c r="K401" s="360"/>
      <c r="L401" s="360"/>
      <c r="M401" s="139">
        <v>92401000000</v>
      </c>
    </row>
    <row r="402" spans="1:13" s="357" customFormat="1" ht="12.75">
      <c r="A402" s="363"/>
      <c r="B402" s="362" t="s">
        <v>2114</v>
      </c>
      <c r="C402" s="364" t="s">
        <v>2115</v>
      </c>
      <c r="D402" s="365" t="s">
        <v>2116</v>
      </c>
      <c r="E402" s="366" t="s">
        <v>2106</v>
      </c>
      <c r="F402" s="366" t="s">
        <v>1298</v>
      </c>
      <c r="G402" s="366">
        <v>10000</v>
      </c>
      <c r="H402" s="366"/>
      <c r="I402" s="367" t="s">
        <v>2117</v>
      </c>
      <c r="J402" s="366"/>
      <c r="K402" s="366"/>
      <c r="L402" s="366"/>
      <c r="M402" s="139">
        <v>92401000000</v>
      </c>
    </row>
    <row r="403" spans="1:13" s="147" customFormat="1" ht="12.75">
      <c r="A403" s="51"/>
      <c r="B403" s="51" t="s">
        <v>2428</v>
      </c>
      <c r="C403" s="59" t="s">
        <v>899</v>
      </c>
      <c r="D403" s="55">
        <v>40372</v>
      </c>
      <c r="E403" s="55">
        <v>40386</v>
      </c>
      <c r="F403" s="52" t="s">
        <v>1298</v>
      </c>
      <c r="G403" s="130">
        <v>10000</v>
      </c>
      <c r="H403" s="130">
        <v>0</v>
      </c>
      <c r="I403" s="57" t="s">
        <v>56</v>
      </c>
      <c r="J403" s="52"/>
      <c r="K403" s="52">
        <v>0</v>
      </c>
      <c r="L403" s="52">
        <v>0</v>
      </c>
      <c r="M403" s="139">
        <v>92401000000</v>
      </c>
    </row>
    <row r="404" spans="1:13" ht="12.75">
      <c r="A404" s="1" t="s">
        <v>45</v>
      </c>
      <c r="B404" s="16"/>
      <c r="C404" s="16"/>
      <c r="D404" s="18"/>
      <c r="E404" s="16"/>
      <c r="F404" s="16"/>
      <c r="G404" s="1">
        <f>SUM(G380:G403)</f>
        <v>40000</v>
      </c>
      <c r="H404" s="1">
        <f>SUM(H403)</f>
        <v>0</v>
      </c>
      <c r="I404" s="1"/>
      <c r="J404" s="1"/>
      <c r="K404" s="1">
        <f>SUM(K403)</f>
        <v>0</v>
      </c>
      <c r="L404" s="192">
        <f>SUM(L403)</f>
        <v>0</v>
      </c>
      <c r="M404" s="199"/>
    </row>
    <row r="405" spans="1:13" ht="12.75">
      <c r="A405" s="11" t="s">
        <v>44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90"/>
      <c r="M405" s="2"/>
    </row>
    <row r="406" spans="1:13" s="147" customFormat="1" ht="25.5">
      <c r="A406" s="51"/>
      <c r="B406" s="51" t="s">
        <v>2417</v>
      </c>
      <c r="C406" s="59" t="s">
        <v>2418</v>
      </c>
      <c r="D406" s="55">
        <v>40365</v>
      </c>
      <c r="E406" s="55">
        <v>40402</v>
      </c>
      <c r="F406" s="52" t="s">
        <v>1298</v>
      </c>
      <c r="G406" s="130">
        <v>0</v>
      </c>
      <c r="H406" s="130">
        <v>0</v>
      </c>
      <c r="I406" s="57" t="s">
        <v>2419</v>
      </c>
      <c r="J406" s="52" t="s">
        <v>1314</v>
      </c>
      <c r="K406" s="52">
        <v>0</v>
      </c>
      <c r="L406" s="52">
        <v>0</v>
      </c>
      <c r="M406" s="139">
        <v>92401000000</v>
      </c>
    </row>
    <row r="407" spans="1:13" s="147" customFormat="1" ht="25.5">
      <c r="A407" s="51"/>
      <c r="B407" s="51" t="s">
        <v>2420</v>
      </c>
      <c r="C407" s="59" t="s">
        <v>2421</v>
      </c>
      <c r="D407" s="55">
        <v>40386</v>
      </c>
      <c r="E407" s="55">
        <v>40407</v>
      </c>
      <c r="F407" s="52" t="s">
        <v>1298</v>
      </c>
      <c r="G407" s="130">
        <v>10000</v>
      </c>
      <c r="H407" s="130">
        <v>0</v>
      </c>
      <c r="I407" s="57" t="s">
        <v>63</v>
      </c>
      <c r="J407" s="52"/>
      <c r="K407" s="52">
        <v>0</v>
      </c>
      <c r="L407" s="52">
        <v>0</v>
      </c>
      <c r="M407" s="139">
        <v>92401000000</v>
      </c>
    </row>
    <row r="408" spans="1:13" s="147" customFormat="1" ht="25.5">
      <c r="A408" s="51"/>
      <c r="B408" s="51" t="s">
        <v>2422</v>
      </c>
      <c r="C408" s="59" t="s">
        <v>2423</v>
      </c>
      <c r="D408" s="55">
        <v>40368</v>
      </c>
      <c r="E408" s="55">
        <v>40402</v>
      </c>
      <c r="F408" s="52" t="s">
        <v>1298</v>
      </c>
      <c r="G408" s="130">
        <v>1000</v>
      </c>
      <c r="H408" s="130">
        <v>0</v>
      </c>
      <c r="I408" s="57" t="s">
        <v>2424</v>
      </c>
      <c r="J408" s="52"/>
      <c r="K408" s="52">
        <v>0</v>
      </c>
      <c r="L408" s="52">
        <v>0</v>
      </c>
      <c r="M408" s="139">
        <v>92401000000</v>
      </c>
    </row>
    <row r="409" spans="1:13" s="147" customFormat="1" ht="12.75">
      <c r="A409" s="51"/>
      <c r="B409" s="51" t="s">
        <v>2425</v>
      </c>
      <c r="C409" s="59" t="s">
        <v>2426</v>
      </c>
      <c r="D409" s="55">
        <v>40368</v>
      </c>
      <c r="E409" s="55">
        <v>40402</v>
      </c>
      <c r="F409" s="52" t="s">
        <v>1298</v>
      </c>
      <c r="G409" s="130">
        <v>10000</v>
      </c>
      <c r="H409" s="130">
        <v>0</v>
      </c>
      <c r="I409" s="57" t="s">
        <v>56</v>
      </c>
      <c r="J409" s="52"/>
      <c r="K409" s="52">
        <v>0</v>
      </c>
      <c r="L409" s="52">
        <v>0</v>
      </c>
      <c r="M409" s="139">
        <v>92401000000</v>
      </c>
    </row>
    <row r="410" spans="1:13" s="147" customFormat="1" ht="12.75">
      <c r="A410" s="51"/>
      <c r="B410" s="51" t="s">
        <v>2427</v>
      </c>
      <c r="C410" s="59" t="s">
        <v>1852</v>
      </c>
      <c r="D410" s="55">
        <v>40368</v>
      </c>
      <c r="E410" s="55">
        <v>40433</v>
      </c>
      <c r="F410" s="52" t="s">
        <v>1298</v>
      </c>
      <c r="G410" s="130">
        <v>10000</v>
      </c>
      <c r="H410" s="130">
        <v>0</v>
      </c>
      <c r="I410" s="57" t="s">
        <v>56</v>
      </c>
      <c r="J410" s="52"/>
      <c r="K410" s="52">
        <v>0</v>
      </c>
      <c r="L410" s="52">
        <v>0</v>
      </c>
      <c r="M410" s="139">
        <v>92401000000</v>
      </c>
    </row>
    <row r="411" spans="1:13" s="147" customFormat="1" ht="12.75">
      <c r="A411" s="51"/>
      <c r="B411" s="51" t="s">
        <v>2429</v>
      </c>
      <c r="C411" s="59" t="s">
        <v>2430</v>
      </c>
      <c r="D411" s="55">
        <v>40379</v>
      </c>
      <c r="E411" s="55">
        <v>40406</v>
      </c>
      <c r="F411" s="52" t="s">
        <v>1298</v>
      </c>
      <c r="G411" s="130">
        <v>10000</v>
      </c>
      <c r="H411" s="130">
        <v>0</v>
      </c>
      <c r="I411" s="57" t="s">
        <v>25</v>
      </c>
      <c r="J411" s="52"/>
      <c r="K411" s="52">
        <v>0</v>
      </c>
      <c r="L411" s="52">
        <v>0</v>
      </c>
      <c r="M411" s="139">
        <v>92401000000</v>
      </c>
    </row>
    <row r="412" spans="1:13" s="147" customFormat="1" ht="12.75">
      <c r="A412" s="51"/>
      <c r="B412" s="51" t="s">
        <v>2431</v>
      </c>
      <c r="C412" s="59" t="s">
        <v>2432</v>
      </c>
      <c r="D412" s="55">
        <v>40369</v>
      </c>
      <c r="E412" s="55">
        <v>40402</v>
      </c>
      <c r="F412" s="52" t="s">
        <v>1298</v>
      </c>
      <c r="G412" s="130">
        <v>10000</v>
      </c>
      <c r="H412" s="130">
        <v>0</v>
      </c>
      <c r="I412" s="57" t="s">
        <v>25</v>
      </c>
      <c r="J412" s="52"/>
      <c r="K412" s="52">
        <v>0</v>
      </c>
      <c r="L412" s="52">
        <v>0</v>
      </c>
      <c r="M412" s="139">
        <v>92401000000</v>
      </c>
    </row>
    <row r="413" spans="1:13" s="147" customFormat="1" ht="12.75">
      <c r="A413" s="51"/>
      <c r="B413" s="51" t="s">
        <v>2433</v>
      </c>
      <c r="C413" s="59" t="s">
        <v>2434</v>
      </c>
      <c r="D413" s="55">
        <v>40375</v>
      </c>
      <c r="E413" s="55">
        <v>40396</v>
      </c>
      <c r="F413" s="52" t="s">
        <v>1298</v>
      </c>
      <c r="G413" s="130">
        <v>10000</v>
      </c>
      <c r="H413" s="130">
        <v>0</v>
      </c>
      <c r="I413" s="57" t="s">
        <v>56</v>
      </c>
      <c r="J413" s="52"/>
      <c r="K413" s="52">
        <v>0</v>
      </c>
      <c r="L413" s="52">
        <v>0</v>
      </c>
      <c r="M413" s="139">
        <v>92401000000</v>
      </c>
    </row>
    <row r="414" spans="1:13" s="147" customFormat="1" ht="12.75">
      <c r="A414" s="51"/>
      <c r="B414" s="51" t="s">
        <v>2435</v>
      </c>
      <c r="C414" s="59" t="s">
        <v>2436</v>
      </c>
      <c r="D414" s="55">
        <v>40375</v>
      </c>
      <c r="E414" s="55"/>
      <c r="F414" s="52" t="s">
        <v>1298</v>
      </c>
      <c r="G414" s="130">
        <v>0</v>
      </c>
      <c r="H414" s="130">
        <v>0</v>
      </c>
      <c r="I414" s="57" t="s">
        <v>56</v>
      </c>
      <c r="J414" s="52" t="s">
        <v>1314</v>
      </c>
      <c r="K414" s="52">
        <v>0</v>
      </c>
      <c r="L414" s="52">
        <v>0</v>
      </c>
      <c r="M414" s="139">
        <v>92401000000</v>
      </c>
    </row>
    <row r="415" spans="1:13" s="147" customFormat="1" ht="12.75">
      <c r="A415" s="51"/>
      <c r="B415" s="51" t="s">
        <v>2437</v>
      </c>
      <c r="C415" s="59" t="s">
        <v>2438</v>
      </c>
      <c r="D415" s="55">
        <v>40375</v>
      </c>
      <c r="E415" s="55">
        <v>40396</v>
      </c>
      <c r="F415" s="52" t="s">
        <v>1298</v>
      </c>
      <c r="G415" s="130">
        <v>10000</v>
      </c>
      <c r="H415" s="130">
        <v>0</v>
      </c>
      <c r="I415" s="57" t="s">
        <v>56</v>
      </c>
      <c r="J415" s="52"/>
      <c r="K415" s="52">
        <v>0</v>
      </c>
      <c r="L415" s="52">
        <v>0</v>
      </c>
      <c r="M415" s="139">
        <v>92401000000</v>
      </c>
    </row>
    <row r="416" spans="1:13" s="147" customFormat="1" ht="25.5">
      <c r="A416" s="51"/>
      <c r="B416" s="51" t="s">
        <v>2439</v>
      </c>
      <c r="C416" s="59" t="s">
        <v>2440</v>
      </c>
      <c r="D416" s="55">
        <v>40373</v>
      </c>
      <c r="E416" s="55">
        <v>40400</v>
      </c>
      <c r="F416" s="52" t="s">
        <v>47</v>
      </c>
      <c r="G416" s="130">
        <v>0</v>
      </c>
      <c r="H416" s="130">
        <v>40000</v>
      </c>
      <c r="I416" s="57" t="s">
        <v>63</v>
      </c>
      <c r="J416" s="52"/>
      <c r="K416" s="52">
        <v>0</v>
      </c>
      <c r="L416" s="52">
        <v>0</v>
      </c>
      <c r="M416" s="139">
        <v>92401000000</v>
      </c>
    </row>
    <row r="417" spans="1:13" s="147" customFormat="1" ht="12.75">
      <c r="A417" s="51"/>
      <c r="B417" s="51" t="s">
        <v>2441</v>
      </c>
      <c r="C417" s="59" t="s">
        <v>2442</v>
      </c>
      <c r="D417" s="55">
        <v>40378</v>
      </c>
      <c r="E417" s="55">
        <v>40400</v>
      </c>
      <c r="F417" s="52" t="s">
        <v>47</v>
      </c>
      <c r="G417" s="130">
        <v>0</v>
      </c>
      <c r="H417" s="130">
        <v>40000</v>
      </c>
      <c r="I417" s="57" t="s">
        <v>2443</v>
      </c>
      <c r="J417" s="52"/>
      <c r="K417" s="52">
        <v>0</v>
      </c>
      <c r="L417" s="52">
        <v>0</v>
      </c>
      <c r="M417" s="139">
        <v>92401000000</v>
      </c>
    </row>
    <row r="418" spans="1:13" s="147" customFormat="1" ht="12.75">
      <c r="A418" s="51"/>
      <c r="B418" s="51" t="s">
        <v>2444</v>
      </c>
      <c r="C418" s="59" t="s">
        <v>2445</v>
      </c>
      <c r="D418" s="55">
        <v>40373</v>
      </c>
      <c r="E418" s="55">
        <v>40400</v>
      </c>
      <c r="F418" s="52" t="s">
        <v>47</v>
      </c>
      <c r="G418" s="130">
        <v>0</v>
      </c>
      <c r="H418" s="130">
        <v>40000</v>
      </c>
      <c r="I418" s="57" t="s">
        <v>2443</v>
      </c>
      <c r="J418" s="52"/>
      <c r="K418" s="52">
        <v>0</v>
      </c>
      <c r="L418" s="52">
        <v>0</v>
      </c>
      <c r="M418" s="139">
        <v>92401000000</v>
      </c>
    </row>
    <row r="419" spans="1:13" s="147" customFormat="1" ht="25.5">
      <c r="A419" s="51"/>
      <c r="B419" s="51" t="s">
        <v>2446</v>
      </c>
      <c r="C419" s="59" t="s">
        <v>2447</v>
      </c>
      <c r="D419" s="55">
        <v>40373</v>
      </c>
      <c r="E419" s="55">
        <v>40400</v>
      </c>
      <c r="F419" s="52" t="s">
        <v>47</v>
      </c>
      <c r="G419" s="130">
        <v>0</v>
      </c>
      <c r="H419" s="130">
        <v>40000</v>
      </c>
      <c r="I419" s="57" t="s">
        <v>63</v>
      </c>
      <c r="J419" s="52"/>
      <c r="K419" s="52">
        <v>0</v>
      </c>
      <c r="L419" s="52">
        <v>0</v>
      </c>
      <c r="M419" s="139">
        <v>92401000000</v>
      </c>
    </row>
    <row r="420" spans="1:13" s="147" customFormat="1" ht="12.75">
      <c r="A420" s="51"/>
      <c r="B420" s="51" t="s">
        <v>2448</v>
      </c>
      <c r="C420" s="59" t="s">
        <v>2449</v>
      </c>
      <c r="D420" s="55">
        <v>40399</v>
      </c>
      <c r="E420" s="55">
        <v>40407</v>
      </c>
      <c r="F420" s="52" t="s">
        <v>47</v>
      </c>
      <c r="G420" s="130">
        <v>0</v>
      </c>
      <c r="H420" s="130">
        <v>2000</v>
      </c>
      <c r="I420" s="57" t="s">
        <v>2450</v>
      </c>
      <c r="J420" s="52"/>
      <c r="K420" s="52">
        <v>0</v>
      </c>
      <c r="L420" s="52">
        <v>2000</v>
      </c>
      <c r="M420" s="139">
        <v>92401000000</v>
      </c>
    </row>
    <row r="421" spans="1:13" s="147" customFormat="1" ht="12.75">
      <c r="A421" s="51"/>
      <c r="B421" s="51" t="s">
        <v>2451</v>
      </c>
      <c r="C421" s="59" t="s">
        <v>2452</v>
      </c>
      <c r="D421" s="55">
        <v>40400</v>
      </c>
      <c r="E421" s="55">
        <v>40407</v>
      </c>
      <c r="F421" s="52" t="s">
        <v>47</v>
      </c>
      <c r="G421" s="130">
        <v>0</v>
      </c>
      <c r="H421" s="130">
        <v>0</v>
      </c>
      <c r="I421" s="57" t="s">
        <v>56</v>
      </c>
      <c r="J421" s="52" t="s">
        <v>1314</v>
      </c>
      <c r="K421" s="52">
        <v>0</v>
      </c>
      <c r="L421" s="52">
        <v>0</v>
      </c>
      <c r="M421" s="139">
        <v>92401000000</v>
      </c>
    </row>
    <row r="422" spans="1:13" s="147" customFormat="1" ht="12.75">
      <c r="A422" s="51"/>
      <c r="B422" s="51" t="s">
        <v>2453</v>
      </c>
      <c r="C422" s="59" t="s">
        <v>2454</v>
      </c>
      <c r="D422" s="55">
        <v>40402</v>
      </c>
      <c r="E422" s="55">
        <v>40407</v>
      </c>
      <c r="F422" s="52" t="s">
        <v>47</v>
      </c>
      <c r="G422" s="130">
        <v>0</v>
      </c>
      <c r="H422" s="130">
        <v>2000</v>
      </c>
      <c r="I422" s="57" t="s">
        <v>2455</v>
      </c>
      <c r="J422" s="52"/>
      <c r="K422" s="52">
        <v>0</v>
      </c>
      <c r="L422" s="52">
        <v>0</v>
      </c>
      <c r="M422" s="139">
        <v>92401000000</v>
      </c>
    </row>
    <row r="423" spans="1:13" s="147" customFormat="1" ht="12.75">
      <c r="A423" s="51"/>
      <c r="B423" s="51" t="s">
        <v>2456</v>
      </c>
      <c r="C423" s="59" t="s">
        <v>2457</v>
      </c>
      <c r="D423" s="55">
        <v>40403</v>
      </c>
      <c r="E423" s="55">
        <v>40407</v>
      </c>
      <c r="F423" s="52" t="s">
        <v>47</v>
      </c>
      <c r="G423" s="130">
        <v>0</v>
      </c>
      <c r="H423" s="130">
        <v>40000</v>
      </c>
      <c r="I423" s="57" t="s">
        <v>25</v>
      </c>
      <c r="J423" s="52"/>
      <c r="K423" s="52">
        <v>0</v>
      </c>
      <c r="L423" s="52">
        <v>0</v>
      </c>
      <c r="M423" s="139">
        <v>92401000000</v>
      </c>
    </row>
    <row r="424" spans="1:13" s="147" customFormat="1" ht="38.25">
      <c r="A424" s="51"/>
      <c r="B424" s="51" t="s">
        <v>2458</v>
      </c>
      <c r="C424" s="59" t="s">
        <v>2459</v>
      </c>
      <c r="D424" s="55">
        <v>40402</v>
      </c>
      <c r="E424" s="55">
        <v>40407</v>
      </c>
      <c r="F424" s="52" t="s">
        <v>47</v>
      </c>
      <c r="G424" s="130">
        <v>0</v>
      </c>
      <c r="H424" s="130">
        <v>4000</v>
      </c>
      <c r="I424" s="57" t="s">
        <v>8</v>
      </c>
      <c r="J424" s="52"/>
      <c r="K424" s="52">
        <v>0</v>
      </c>
      <c r="L424" s="52">
        <v>0</v>
      </c>
      <c r="M424" s="139">
        <v>92401000000</v>
      </c>
    </row>
    <row r="425" spans="1:13" s="147" customFormat="1" ht="12.75">
      <c r="A425" s="51"/>
      <c r="B425" s="51" t="s">
        <v>2460</v>
      </c>
      <c r="C425" s="53" t="s">
        <v>2461</v>
      </c>
      <c r="D425" s="55">
        <v>40409</v>
      </c>
      <c r="E425" s="55">
        <v>40414</v>
      </c>
      <c r="F425" s="52" t="s">
        <v>47</v>
      </c>
      <c r="G425" s="130">
        <v>0</v>
      </c>
      <c r="H425" s="130">
        <v>40000</v>
      </c>
      <c r="I425" s="57" t="s">
        <v>25</v>
      </c>
      <c r="J425" s="52"/>
      <c r="K425" s="52">
        <v>0</v>
      </c>
      <c r="L425" s="52">
        <v>0</v>
      </c>
      <c r="M425" s="139">
        <v>92401000000</v>
      </c>
    </row>
    <row r="426" spans="1:13" s="147" customFormat="1" ht="12.75">
      <c r="A426" s="51"/>
      <c r="B426" s="51" t="s">
        <v>2462</v>
      </c>
      <c r="C426" s="53" t="s">
        <v>2463</v>
      </c>
      <c r="D426" s="55">
        <v>40408</v>
      </c>
      <c r="E426" s="55">
        <v>40414</v>
      </c>
      <c r="F426" s="52" t="s">
        <v>47</v>
      </c>
      <c r="G426" s="130">
        <v>0</v>
      </c>
      <c r="H426" s="130">
        <v>0</v>
      </c>
      <c r="I426" s="57" t="s">
        <v>25</v>
      </c>
      <c r="J426" s="52" t="s">
        <v>1314</v>
      </c>
      <c r="K426" s="52">
        <v>0</v>
      </c>
      <c r="L426" s="52">
        <v>0</v>
      </c>
      <c r="M426" s="139">
        <v>92401000000</v>
      </c>
    </row>
    <row r="427" spans="1:13" s="147" customFormat="1" ht="12.75">
      <c r="A427" s="51"/>
      <c r="B427" s="51" t="s">
        <v>2464</v>
      </c>
      <c r="C427" s="53" t="s">
        <v>2465</v>
      </c>
      <c r="D427" s="55">
        <v>40408</v>
      </c>
      <c r="E427" s="55">
        <v>40414</v>
      </c>
      <c r="F427" s="52" t="s">
        <v>47</v>
      </c>
      <c r="G427" s="130">
        <v>0</v>
      </c>
      <c r="H427" s="130">
        <v>40000</v>
      </c>
      <c r="I427" s="57" t="s">
        <v>25</v>
      </c>
      <c r="J427" s="52"/>
      <c r="K427" s="52">
        <v>0</v>
      </c>
      <c r="L427" s="52">
        <v>0</v>
      </c>
      <c r="M427" s="139">
        <v>92401000000</v>
      </c>
    </row>
    <row r="428" spans="1:13" s="147" customFormat="1" ht="25.5">
      <c r="A428" s="51"/>
      <c r="B428" s="51" t="s">
        <v>2466</v>
      </c>
      <c r="C428" s="53" t="s">
        <v>2467</v>
      </c>
      <c r="D428" s="55">
        <v>40407</v>
      </c>
      <c r="E428" s="55">
        <v>40414</v>
      </c>
      <c r="F428" s="52" t="s">
        <v>47</v>
      </c>
      <c r="G428" s="130">
        <v>0</v>
      </c>
      <c r="H428" s="130">
        <v>4000</v>
      </c>
      <c r="I428" s="57" t="s">
        <v>2468</v>
      </c>
      <c r="J428" s="52"/>
      <c r="K428" s="52">
        <v>0</v>
      </c>
      <c r="L428" s="52">
        <v>0</v>
      </c>
      <c r="M428" s="139">
        <v>92401000000</v>
      </c>
    </row>
    <row r="429" spans="1:13" s="147" customFormat="1" ht="12.75">
      <c r="A429" s="51"/>
      <c r="B429" s="51" t="s">
        <v>2469</v>
      </c>
      <c r="C429" s="53" t="s">
        <v>2470</v>
      </c>
      <c r="D429" s="55">
        <v>40408</v>
      </c>
      <c r="E429" s="55">
        <v>40414</v>
      </c>
      <c r="F429" s="52" t="s">
        <v>47</v>
      </c>
      <c r="G429" s="130">
        <v>0</v>
      </c>
      <c r="H429" s="130">
        <v>2000</v>
      </c>
      <c r="I429" s="57" t="s">
        <v>2471</v>
      </c>
      <c r="J429" s="52"/>
      <c r="K429" s="52">
        <v>0</v>
      </c>
      <c r="L429" s="52">
        <v>0</v>
      </c>
      <c r="M429" s="139">
        <v>92401000000</v>
      </c>
    </row>
    <row r="430" spans="1:13" s="147" customFormat="1" ht="25.5">
      <c r="A430" s="51"/>
      <c r="B430" s="51" t="s">
        <v>2472</v>
      </c>
      <c r="C430" s="53" t="s">
        <v>2473</v>
      </c>
      <c r="D430" s="55">
        <v>40406</v>
      </c>
      <c r="E430" s="55">
        <v>40414</v>
      </c>
      <c r="F430" s="52" t="s">
        <v>47</v>
      </c>
      <c r="G430" s="130">
        <v>0</v>
      </c>
      <c r="H430" s="130">
        <v>4000</v>
      </c>
      <c r="I430" s="57" t="s">
        <v>2474</v>
      </c>
      <c r="J430" s="52"/>
      <c r="K430" s="52">
        <v>0</v>
      </c>
      <c r="L430" s="52">
        <v>0</v>
      </c>
      <c r="M430" s="139">
        <v>92401000000</v>
      </c>
    </row>
    <row r="431" spans="1:13" s="147" customFormat="1" ht="38.25">
      <c r="A431" s="51"/>
      <c r="B431" s="51" t="s">
        <v>2475</v>
      </c>
      <c r="C431" s="53" t="s">
        <v>2476</v>
      </c>
      <c r="D431" s="55">
        <v>40407</v>
      </c>
      <c r="E431" s="55">
        <v>40414</v>
      </c>
      <c r="F431" s="52" t="s">
        <v>47</v>
      </c>
      <c r="G431" s="130">
        <v>0</v>
      </c>
      <c r="H431" s="130">
        <v>4000</v>
      </c>
      <c r="I431" s="57" t="s">
        <v>8</v>
      </c>
      <c r="J431" s="52"/>
      <c r="K431" s="52">
        <v>0</v>
      </c>
      <c r="L431" s="52">
        <v>0</v>
      </c>
      <c r="M431" s="139">
        <v>92401000000</v>
      </c>
    </row>
    <row r="432" spans="1:13" s="147" customFormat="1" ht="12.75">
      <c r="A432" s="51"/>
      <c r="B432" s="51" t="s">
        <v>2477</v>
      </c>
      <c r="C432" s="53" t="s">
        <v>2478</v>
      </c>
      <c r="D432" s="55">
        <v>40408</v>
      </c>
      <c r="E432" s="55">
        <v>40414</v>
      </c>
      <c r="F432" s="52" t="s">
        <v>47</v>
      </c>
      <c r="G432" s="130">
        <v>0</v>
      </c>
      <c r="H432" s="130">
        <v>2000</v>
      </c>
      <c r="I432" s="57" t="s">
        <v>2479</v>
      </c>
      <c r="J432" s="52"/>
      <c r="K432" s="52">
        <v>0</v>
      </c>
      <c r="L432" s="52">
        <v>0</v>
      </c>
      <c r="M432" s="139">
        <v>92401000000</v>
      </c>
    </row>
    <row r="433" spans="1:13" s="147" customFormat="1" ht="15" customHeight="1">
      <c r="A433" s="51"/>
      <c r="B433" s="51" t="s">
        <v>2480</v>
      </c>
      <c r="C433" s="53" t="s">
        <v>2481</v>
      </c>
      <c r="D433" s="55">
        <v>40415</v>
      </c>
      <c r="E433" s="55">
        <v>40421</v>
      </c>
      <c r="F433" s="52" t="s">
        <v>47</v>
      </c>
      <c r="G433" s="130">
        <v>0</v>
      </c>
      <c r="H433" s="130">
        <v>2000</v>
      </c>
      <c r="I433" s="50" t="s">
        <v>2482</v>
      </c>
      <c r="J433" s="52"/>
      <c r="K433" s="52">
        <v>0</v>
      </c>
      <c r="L433" s="52">
        <v>0</v>
      </c>
      <c r="M433" s="139">
        <v>92401000000</v>
      </c>
    </row>
    <row r="434" spans="1:13" s="147" customFormat="1" ht="27" customHeight="1">
      <c r="A434" s="51"/>
      <c r="B434" s="51" t="s">
        <v>2483</v>
      </c>
      <c r="C434" s="53" t="s">
        <v>2484</v>
      </c>
      <c r="D434" s="55">
        <v>40415</v>
      </c>
      <c r="E434" s="55">
        <v>40421</v>
      </c>
      <c r="F434" s="52" t="s">
        <v>47</v>
      </c>
      <c r="G434" s="130">
        <v>0</v>
      </c>
      <c r="H434" s="130">
        <v>1000</v>
      </c>
      <c r="I434" s="57" t="s">
        <v>4</v>
      </c>
      <c r="J434" s="52"/>
      <c r="K434" s="52">
        <v>0</v>
      </c>
      <c r="L434" s="52">
        <v>0</v>
      </c>
      <c r="M434" s="139">
        <v>92401000000</v>
      </c>
    </row>
    <row r="435" spans="1:13" s="147" customFormat="1" ht="42" customHeight="1">
      <c r="A435" s="51"/>
      <c r="B435" s="51" t="s">
        <v>2485</v>
      </c>
      <c r="C435" s="53" t="s">
        <v>2486</v>
      </c>
      <c r="D435" s="55">
        <v>40414</v>
      </c>
      <c r="E435" s="55">
        <v>40421</v>
      </c>
      <c r="F435" s="52" t="s">
        <v>47</v>
      </c>
      <c r="G435" s="130">
        <v>0</v>
      </c>
      <c r="H435" s="130">
        <v>5000</v>
      </c>
      <c r="I435" s="57" t="s">
        <v>8</v>
      </c>
      <c r="J435" s="52"/>
      <c r="K435" s="52">
        <v>0</v>
      </c>
      <c r="L435" s="52">
        <v>0</v>
      </c>
      <c r="M435" s="139">
        <v>92401000000</v>
      </c>
    </row>
    <row r="436" spans="1:13" s="147" customFormat="1" ht="27" customHeight="1">
      <c r="A436" s="51"/>
      <c r="B436" s="51" t="s">
        <v>2487</v>
      </c>
      <c r="C436" s="53" t="s">
        <v>2486</v>
      </c>
      <c r="D436" s="55">
        <v>40414</v>
      </c>
      <c r="E436" s="55">
        <v>40421</v>
      </c>
      <c r="F436" s="52" t="s">
        <v>47</v>
      </c>
      <c r="G436" s="130">
        <v>0</v>
      </c>
      <c r="H436" s="130">
        <v>5000</v>
      </c>
      <c r="I436" s="57" t="s">
        <v>8</v>
      </c>
      <c r="J436" s="52"/>
      <c r="K436" s="52">
        <v>0</v>
      </c>
      <c r="L436" s="52">
        <v>0</v>
      </c>
      <c r="M436" s="139">
        <v>92401000000</v>
      </c>
    </row>
    <row r="437" spans="1:13" s="260" customFormat="1" ht="16.5" customHeight="1">
      <c r="A437" s="382" t="s">
        <v>2488</v>
      </c>
      <c r="B437" s="383"/>
      <c r="C437" s="384"/>
      <c r="D437" s="385"/>
      <c r="E437" s="385"/>
      <c r="F437" s="386"/>
      <c r="G437" s="387">
        <f>SUM(G406:G436)</f>
        <v>71000</v>
      </c>
      <c r="H437" s="387">
        <f>SUM(H406:H436)</f>
        <v>317000</v>
      </c>
      <c r="I437" s="388"/>
      <c r="J437" s="386"/>
      <c r="K437" s="386">
        <f>SUM(K406:K436)</f>
        <v>0</v>
      </c>
      <c r="L437" s="389">
        <f>SUM(L406:L436)</f>
        <v>2000</v>
      </c>
      <c r="M437" s="335"/>
    </row>
    <row r="438" spans="1:13" ht="12.75">
      <c r="A438" s="80" t="s">
        <v>72</v>
      </c>
      <c r="B438" s="35"/>
      <c r="C438" s="35"/>
      <c r="D438" s="35"/>
      <c r="E438" s="35"/>
      <c r="F438" s="35"/>
      <c r="G438" s="35"/>
      <c r="H438" s="35"/>
      <c r="I438" s="36"/>
      <c r="J438" s="35"/>
      <c r="K438" s="35"/>
      <c r="L438" s="195">
        <v>0</v>
      </c>
      <c r="M438" s="139"/>
    </row>
    <row r="439" spans="1:13" ht="12.75">
      <c r="A439" s="16"/>
      <c r="B439" s="35"/>
      <c r="C439" s="35"/>
      <c r="D439" s="35"/>
      <c r="E439" s="35"/>
      <c r="F439" s="35"/>
      <c r="G439" s="35">
        <v>0</v>
      </c>
      <c r="H439" s="35">
        <v>0</v>
      </c>
      <c r="I439" s="36"/>
      <c r="J439" s="35"/>
      <c r="K439" s="35">
        <v>0</v>
      </c>
      <c r="L439" s="195">
        <v>0</v>
      </c>
      <c r="M439" s="328"/>
    </row>
    <row r="440" spans="1:13" ht="12.75">
      <c r="A440" s="16"/>
      <c r="B440" s="35"/>
      <c r="C440" s="35"/>
      <c r="D440" s="35"/>
      <c r="E440" s="35"/>
      <c r="F440" s="35"/>
      <c r="G440" s="35">
        <v>0</v>
      </c>
      <c r="H440" s="35">
        <v>0</v>
      </c>
      <c r="I440" s="36"/>
      <c r="J440" s="35"/>
      <c r="K440" s="35">
        <v>0</v>
      </c>
      <c r="L440" s="195">
        <v>0</v>
      </c>
      <c r="M440" s="328"/>
    </row>
    <row r="441" spans="1:13" ht="12.75">
      <c r="A441" s="233" t="s">
        <v>45</v>
      </c>
      <c r="B441" s="81"/>
      <c r="C441" s="81"/>
      <c r="D441" s="81"/>
      <c r="E441" s="81"/>
      <c r="F441" s="81"/>
      <c r="G441" s="81">
        <f>SUM(G439:G440)</f>
        <v>0</v>
      </c>
      <c r="H441" s="81">
        <f>SUM(H439:H440)</f>
        <v>0</v>
      </c>
      <c r="I441" s="261"/>
      <c r="J441" s="81"/>
      <c r="K441" s="81">
        <f>SUM(K439:K440)</f>
        <v>0</v>
      </c>
      <c r="L441" s="196">
        <f>SUM(L439:L440)</f>
        <v>0</v>
      </c>
      <c r="M441" s="329"/>
    </row>
    <row r="442" spans="1:13" s="331" customFormat="1" ht="12.75">
      <c r="A442" s="80" t="s">
        <v>49</v>
      </c>
      <c r="B442" s="9"/>
      <c r="C442" s="9"/>
      <c r="D442" s="9"/>
      <c r="E442" s="9"/>
      <c r="F442" s="9"/>
      <c r="G442" s="9"/>
      <c r="H442" s="9"/>
      <c r="I442" s="262"/>
      <c r="J442" s="9"/>
      <c r="K442" s="9"/>
      <c r="L442" s="263"/>
      <c r="M442" s="330"/>
    </row>
    <row r="443" spans="1:13" s="260" customFormat="1" ht="12.75">
      <c r="A443" s="141"/>
      <c r="B443" s="141"/>
      <c r="C443" s="141"/>
      <c r="D443" s="141"/>
      <c r="E443" s="141"/>
      <c r="F443" s="141"/>
      <c r="G443" s="141">
        <v>0</v>
      </c>
      <c r="H443" s="141">
        <v>0</v>
      </c>
      <c r="I443" s="141"/>
      <c r="J443" s="141"/>
      <c r="K443" s="141">
        <v>0</v>
      </c>
      <c r="L443" s="141">
        <v>0</v>
      </c>
      <c r="M443" s="218"/>
    </row>
    <row r="444" spans="1:13" s="260" customFormat="1" ht="12.75">
      <c r="A444" s="52"/>
      <c r="B444" s="141"/>
      <c r="C444" s="141"/>
      <c r="D444" s="141"/>
      <c r="E444" s="141"/>
      <c r="F444" s="141"/>
      <c r="G444" s="141">
        <v>0</v>
      </c>
      <c r="H444" s="141">
        <v>0</v>
      </c>
      <c r="I444" s="251"/>
      <c r="J444" s="141"/>
      <c r="K444" s="141">
        <v>0</v>
      </c>
      <c r="L444" s="141">
        <v>0</v>
      </c>
      <c r="M444" s="218"/>
    </row>
    <row r="445" spans="1:13" s="331" customFormat="1" ht="12.75">
      <c r="A445" s="80" t="s">
        <v>45</v>
      </c>
      <c r="B445" s="9"/>
      <c r="C445" s="9"/>
      <c r="D445" s="9"/>
      <c r="E445" s="9"/>
      <c r="F445" s="9"/>
      <c r="G445" s="9">
        <f>SUM(G443:G444)</f>
        <v>0</v>
      </c>
      <c r="H445" s="9">
        <f>SUM(H443:H444)</f>
        <v>0</v>
      </c>
      <c r="I445" s="262"/>
      <c r="J445" s="9"/>
      <c r="K445" s="9">
        <f>SUM(K443:K444)</f>
        <v>0</v>
      </c>
      <c r="L445" s="263">
        <f>SUM(L443:L444)</f>
        <v>0</v>
      </c>
      <c r="M445" s="330"/>
    </row>
    <row r="446" spans="1:13" s="331" customFormat="1" ht="12.75">
      <c r="A446" s="80" t="s">
        <v>79</v>
      </c>
      <c r="B446" s="9"/>
      <c r="C446" s="9"/>
      <c r="D446" s="9"/>
      <c r="E446" s="9"/>
      <c r="F446" s="9"/>
      <c r="G446" s="9"/>
      <c r="H446" s="9"/>
      <c r="I446" s="262"/>
      <c r="J446" s="9"/>
      <c r="K446" s="9"/>
      <c r="L446" s="263"/>
      <c r="M446" s="330"/>
    </row>
    <row r="447" spans="1:13" s="260" customFormat="1" ht="12.75">
      <c r="A447" s="141"/>
      <c r="B447" s="141"/>
      <c r="C447" s="141"/>
      <c r="D447" s="141"/>
      <c r="E447" s="141"/>
      <c r="F447" s="141"/>
      <c r="G447" s="141">
        <v>0</v>
      </c>
      <c r="H447" s="141">
        <v>0</v>
      </c>
      <c r="I447" s="251"/>
      <c r="J447" s="141"/>
      <c r="K447" s="141">
        <v>0</v>
      </c>
      <c r="L447" s="156">
        <v>0</v>
      </c>
      <c r="M447" s="218"/>
    </row>
    <row r="448" spans="1:13" s="260" customFormat="1" ht="12.75">
      <c r="A448" s="52"/>
      <c r="B448" s="141"/>
      <c r="C448" s="141"/>
      <c r="D448" s="141"/>
      <c r="E448" s="141"/>
      <c r="F448" s="141"/>
      <c r="G448" s="141">
        <v>0</v>
      </c>
      <c r="H448" s="141">
        <v>0</v>
      </c>
      <c r="I448" s="251"/>
      <c r="J448" s="141"/>
      <c r="K448" s="141">
        <v>0</v>
      </c>
      <c r="L448" s="156">
        <v>0</v>
      </c>
      <c r="M448" s="218"/>
    </row>
    <row r="449" spans="1:13" s="331" customFormat="1" ht="12.75">
      <c r="A449" s="80" t="s">
        <v>45</v>
      </c>
      <c r="B449" s="9"/>
      <c r="C449" s="9"/>
      <c r="D449" s="9"/>
      <c r="E449" s="9"/>
      <c r="F449" s="9"/>
      <c r="G449" s="9">
        <f>SUM(G447:G448)</f>
        <v>0</v>
      </c>
      <c r="H449" s="9">
        <f>SUM(H447:H448)</f>
        <v>0</v>
      </c>
      <c r="I449" s="262"/>
      <c r="J449" s="9"/>
      <c r="K449" s="9">
        <f>SUM(K447:K448)</f>
        <v>0</v>
      </c>
      <c r="L449" s="263">
        <f>SUM(L447:L448)</f>
        <v>0</v>
      </c>
      <c r="M449" s="218"/>
    </row>
    <row r="450" spans="1:13" s="331" customFormat="1" ht="12.75">
      <c r="A450" s="80" t="s">
        <v>80</v>
      </c>
      <c r="B450" s="9"/>
      <c r="C450" s="9"/>
      <c r="D450" s="9"/>
      <c r="E450" s="9"/>
      <c r="F450" s="9"/>
      <c r="G450" s="9"/>
      <c r="H450" s="9"/>
      <c r="I450" s="262"/>
      <c r="J450" s="9"/>
      <c r="K450" s="9"/>
      <c r="L450" s="263"/>
      <c r="M450" s="330"/>
    </row>
    <row r="451" spans="1:13" s="260" customFormat="1" ht="12.75">
      <c r="A451" s="141"/>
      <c r="B451" s="141"/>
      <c r="C451" s="141"/>
      <c r="D451" s="141"/>
      <c r="E451" s="141"/>
      <c r="F451" s="141"/>
      <c r="G451" s="141">
        <v>0</v>
      </c>
      <c r="H451" s="141">
        <v>0</v>
      </c>
      <c r="I451" s="141"/>
      <c r="J451" s="141"/>
      <c r="K451" s="141">
        <v>0</v>
      </c>
      <c r="L451" s="141">
        <v>0</v>
      </c>
      <c r="M451" s="218"/>
    </row>
    <row r="452" spans="1:13" s="260" customFormat="1" ht="12.75">
      <c r="A452" s="141"/>
      <c r="B452" s="141"/>
      <c r="C452" s="141"/>
      <c r="D452" s="141"/>
      <c r="E452" s="141"/>
      <c r="F452" s="141"/>
      <c r="G452" s="141">
        <v>0</v>
      </c>
      <c r="H452" s="141">
        <v>0</v>
      </c>
      <c r="I452" s="141"/>
      <c r="J452" s="141"/>
      <c r="K452" s="141">
        <v>0</v>
      </c>
      <c r="L452" s="141">
        <v>0</v>
      </c>
      <c r="M452" s="218"/>
    </row>
    <row r="453" spans="1:13" ht="13.5" thickBot="1">
      <c r="A453" s="1" t="s">
        <v>45</v>
      </c>
      <c r="B453" s="35"/>
      <c r="C453" s="35"/>
      <c r="D453" s="35"/>
      <c r="E453" s="35"/>
      <c r="F453" s="35"/>
      <c r="G453" s="81">
        <f>SUM(G451:G452)</f>
        <v>0</v>
      </c>
      <c r="H453" s="81">
        <f>SUM(H451:H452)</f>
        <v>0</v>
      </c>
      <c r="I453" s="36"/>
      <c r="J453" s="35"/>
      <c r="K453" s="81">
        <f>SUM(K451:K452)</f>
        <v>0</v>
      </c>
      <c r="L453" s="196">
        <f>SUM(L451:L452)</f>
        <v>0</v>
      </c>
      <c r="M453" s="199"/>
    </row>
    <row r="454" spans="1:13" s="332" customFormat="1" ht="16.5" thickBot="1">
      <c r="A454" s="37" t="s">
        <v>46</v>
      </c>
      <c r="B454" s="38"/>
      <c r="C454" s="38"/>
      <c r="D454" s="38"/>
      <c r="E454" s="38"/>
      <c r="F454" s="38"/>
      <c r="G454" s="39">
        <f>SUM(G453,G449,G445,G441,G437,G404,G378,G324,G284,G194,G101,G21)</f>
        <v>745300</v>
      </c>
      <c r="H454" s="39">
        <f>SUM(H453,H449,H445,H441,H437,H404,H378,H324,H284,H194,H101,H21)</f>
        <v>3304500</v>
      </c>
      <c r="I454" s="39"/>
      <c r="J454" s="39"/>
      <c r="K454" s="39">
        <f>SUM(K453,K449,K445,K441,K437,K404,K378,K324,K284,K194,K101,K21)</f>
        <v>10000</v>
      </c>
      <c r="L454" s="197">
        <f>SUM(L453,L449,L445,L441,L437,L404,L378,L324,L284,L194,L101,L21)</f>
        <v>46000</v>
      </c>
      <c r="M454" s="334"/>
    </row>
    <row r="455" spans="12:13" ht="12.75">
      <c r="L455" s="42"/>
      <c r="M455" s="205"/>
    </row>
    <row r="456" spans="12:13" ht="12.75">
      <c r="L456" s="42"/>
      <c r="M456" s="205"/>
    </row>
    <row r="457" spans="12:13" ht="12.75">
      <c r="L457" s="42"/>
      <c r="M457" s="205"/>
    </row>
    <row r="458" spans="12:13" ht="12.75">
      <c r="L458" s="42"/>
      <c r="M458" s="205"/>
    </row>
    <row r="459" spans="12:13" ht="12.75">
      <c r="L459" s="42"/>
      <c r="M459" s="205"/>
    </row>
    <row r="460" spans="12:13" ht="12.75">
      <c r="L460" s="42"/>
      <c r="M460" s="205"/>
    </row>
    <row r="461" spans="12:13" ht="12.75">
      <c r="L461" s="42"/>
      <c r="M461" s="205"/>
    </row>
    <row r="462" spans="12:13" ht="12.75">
      <c r="L462" s="42"/>
      <c r="M462" s="205"/>
    </row>
    <row r="463" spans="12:13" ht="12.75">
      <c r="L463" s="42"/>
      <c r="M463" s="205"/>
    </row>
    <row r="464" spans="12:13" ht="12.75">
      <c r="L464" s="42"/>
      <c r="M464" s="205"/>
    </row>
    <row r="465" spans="12:13" ht="12.75">
      <c r="L465" s="42"/>
      <c r="M465" s="205"/>
    </row>
    <row r="466" spans="12:13" ht="12.75">
      <c r="L466" s="42"/>
      <c r="M466" s="205"/>
    </row>
    <row r="467" spans="12:13" ht="12.75">
      <c r="L467" s="42"/>
      <c r="M467" s="205"/>
    </row>
    <row r="468" spans="12:13" ht="12.75">
      <c r="L468" s="42"/>
      <c r="M468" s="205"/>
    </row>
    <row r="469" spans="12:13" ht="12.75">
      <c r="L469" s="42"/>
      <c r="M469" s="205"/>
    </row>
    <row r="470" spans="12:13" ht="12.75">
      <c r="L470" s="42"/>
      <c r="M470" s="205"/>
    </row>
    <row r="471" spans="12:13" ht="12.75">
      <c r="L471" s="42"/>
      <c r="M471" s="205"/>
    </row>
    <row r="472" spans="12:13" ht="12.75">
      <c r="L472" s="42"/>
      <c r="M472" s="205"/>
    </row>
    <row r="473" spans="12:13" ht="12.75">
      <c r="L473" s="42"/>
      <c r="M473" s="205"/>
    </row>
    <row r="474" spans="12:13" ht="12.75">
      <c r="L474" s="42"/>
      <c r="M474" s="205"/>
    </row>
    <row r="475" spans="12:13" ht="12.75">
      <c r="L475" s="42"/>
      <c r="M475" s="205"/>
    </row>
    <row r="476" spans="12:13" ht="12.75">
      <c r="L476" s="42"/>
      <c r="M476" s="205"/>
    </row>
    <row r="477" spans="12:13" ht="12.75">
      <c r="L477" s="42"/>
      <c r="M477" s="205"/>
    </row>
    <row r="478" spans="12:13" ht="12.75">
      <c r="L478" s="42"/>
      <c r="M478" s="205"/>
    </row>
    <row r="479" spans="12:13" ht="12.75">
      <c r="L479" s="42"/>
      <c r="M479" s="205"/>
    </row>
    <row r="480" spans="12:13" ht="12.75">
      <c r="L480" s="42"/>
      <c r="M480" s="205"/>
    </row>
    <row r="481" spans="12:13" ht="12.75">
      <c r="L481" s="42"/>
      <c r="M481" s="205"/>
    </row>
    <row r="482" spans="12:13" ht="12.75">
      <c r="L482" s="42"/>
      <c r="M482" s="205"/>
    </row>
    <row r="483" spans="12:13" ht="12.75">
      <c r="L483" s="42"/>
      <c r="M483" s="205"/>
    </row>
    <row r="484" spans="12:13" ht="12.75">
      <c r="L484" s="42"/>
      <c r="M484" s="205"/>
    </row>
    <row r="485" spans="12:13" ht="12.75">
      <c r="L485" s="42"/>
      <c r="M485" s="205"/>
    </row>
    <row r="486" spans="12:13" ht="12.75">
      <c r="L486" s="42"/>
      <c r="M486" s="205"/>
    </row>
    <row r="487" spans="12:13" ht="12.75">
      <c r="L487" s="42"/>
      <c r="M487" s="205"/>
    </row>
    <row r="488" spans="12:13" ht="12.75">
      <c r="L488" s="42"/>
      <c r="M488" s="205"/>
    </row>
    <row r="489" spans="12:13" ht="12.75">
      <c r="L489" s="42"/>
      <c r="M489" s="205"/>
    </row>
    <row r="490" spans="12:13" ht="12.75">
      <c r="L490" s="42"/>
      <c r="M490" s="205"/>
    </row>
    <row r="491" spans="12:13" ht="12.75">
      <c r="L491" s="42"/>
      <c r="M491" s="205"/>
    </row>
    <row r="492" spans="12:13" ht="12.75">
      <c r="L492" s="42"/>
      <c r="M492" s="205"/>
    </row>
    <row r="493" spans="12:13" ht="12.75">
      <c r="L493" s="42"/>
      <c r="M493" s="205"/>
    </row>
    <row r="494" spans="12:13" ht="12.75">
      <c r="L494" s="42"/>
      <c r="M494" s="205"/>
    </row>
    <row r="495" spans="12:13" ht="12.75">
      <c r="L495" s="42"/>
      <c r="M495" s="205"/>
    </row>
    <row r="496" spans="12:13" ht="12.75">
      <c r="L496" s="42"/>
      <c r="M496" s="205"/>
    </row>
    <row r="497" spans="12:13" ht="12.75">
      <c r="L497" s="42"/>
      <c r="M497" s="205"/>
    </row>
    <row r="498" spans="12:13" ht="12.75">
      <c r="L498" s="42"/>
      <c r="M498" s="205"/>
    </row>
    <row r="499" spans="12:13" ht="12.75">
      <c r="L499" s="42"/>
      <c r="M499" s="205"/>
    </row>
    <row r="500" spans="12:13" ht="12.75">
      <c r="L500" s="42"/>
      <c r="M500" s="205"/>
    </row>
    <row r="501" spans="12:13" ht="12.75">
      <c r="L501" s="42"/>
      <c r="M501" s="205"/>
    </row>
    <row r="502" spans="12:13" ht="12.75">
      <c r="L502" s="42"/>
      <c r="M502" s="205"/>
    </row>
    <row r="503" spans="12:13" ht="12.75">
      <c r="L503" s="42"/>
      <c r="M503" s="205"/>
    </row>
    <row r="504" spans="12:13" ht="12.75">
      <c r="L504" s="42"/>
      <c r="M504" s="205"/>
    </row>
    <row r="505" spans="12:13" ht="12.75">
      <c r="L505" s="42"/>
      <c r="M505" s="205"/>
    </row>
    <row r="506" spans="12:13" ht="12.75">
      <c r="L506" s="42"/>
      <c r="M506" s="205"/>
    </row>
    <row r="507" spans="12:13" ht="12.75">
      <c r="L507" s="42"/>
      <c r="M507" s="205"/>
    </row>
    <row r="508" spans="12:13" ht="12.75">
      <c r="L508" s="42"/>
      <c r="M508" s="205"/>
    </row>
    <row r="509" spans="12:13" ht="12.75">
      <c r="L509" s="42"/>
      <c r="M509" s="205"/>
    </row>
    <row r="510" spans="12:13" ht="12.75">
      <c r="L510" s="42"/>
      <c r="M510" s="205"/>
    </row>
    <row r="511" spans="12:13" ht="12.75">
      <c r="L511" s="42"/>
      <c r="M511" s="205"/>
    </row>
    <row r="512" spans="12:13" ht="12.75">
      <c r="L512" s="42"/>
      <c r="M512" s="205"/>
    </row>
    <row r="513" spans="12:13" ht="12.75">
      <c r="L513" s="42"/>
      <c r="M513" s="205"/>
    </row>
    <row r="514" spans="12:13" ht="12.75">
      <c r="L514" s="42"/>
      <c r="M514" s="205"/>
    </row>
    <row r="515" spans="12:13" ht="12.75">
      <c r="L515" s="42"/>
      <c r="M515" s="205"/>
    </row>
    <row r="516" spans="12:13" ht="12.75">
      <c r="L516" s="42"/>
      <c r="M516" s="205"/>
    </row>
    <row r="517" spans="12:13" ht="12.75">
      <c r="L517" s="42"/>
      <c r="M517" s="205"/>
    </row>
    <row r="518" spans="12:13" ht="12.75">
      <c r="L518" s="42"/>
      <c r="M518" s="205"/>
    </row>
    <row r="519" spans="12:13" ht="12.75">
      <c r="L519" s="42"/>
      <c r="M519" s="205"/>
    </row>
    <row r="520" spans="12:13" ht="12.75">
      <c r="L520" s="42"/>
      <c r="M520" s="205"/>
    </row>
    <row r="521" spans="12:13" ht="12.75">
      <c r="L521" s="42"/>
      <c r="M521" s="205"/>
    </row>
    <row r="522" spans="12:13" ht="12.75">
      <c r="L522" s="42"/>
      <c r="M522" s="205"/>
    </row>
    <row r="523" spans="12:13" ht="12.75">
      <c r="L523" s="42"/>
      <c r="M523" s="205"/>
    </row>
    <row r="524" spans="12:13" ht="12.75">
      <c r="L524" s="42"/>
      <c r="M524" s="205"/>
    </row>
    <row r="525" spans="12:13" ht="12.75">
      <c r="L525" s="42"/>
      <c r="M525" s="205"/>
    </row>
    <row r="526" spans="1:13" s="42" customFormat="1" ht="12.75">
      <c r="A526" s="2"/>
      <c r="B526" s="2"/>
      <c r="C526" s="2"/>
      <c r="D526" s="2"/>
      <c r="E526" s="2"/>
      <c r="F526" s="2"/>
      <c r="G526" s="2"/>
      <c r="H526" s="2"/>
      <c r="I526" s="41"/>
      <c r="J526" s="2"/>
      <c r="K526" s="2"/>
      <c r="M526" s="205"/>
    </row>
    <row r="527" spans="1:13" s="42" customFormat="1" ht="12.75" customHeight="1">
      <c r="A527" s="2"/>
      <c r="B527" s="2"/>
      <c r="C527" s="2"/>
      <c r="D527" s="2"/>
      <c r="E527" s="2"/>
      <c r="F527" s="2"/>
      <c r="G527" s="2"/>
      <c r="H527" s="2"/>
      <c r="I527" s="41"/>
      <c r="J527" s="2"/>
      <c r="K527" s="2"/>
      <c r="M527" s="205"/>
    </row>
    <row r="528" spans="12:13" ht="12.75">
      <c r="L528" s="42"/>
      <c r="M528" s="205"/>
    </row>
    <row r="529" spans="12:13" ht="12.75">
      <c r="L529" s="42"/>
      <c r="M529" s="205"/>
    </row>
    <row r="530" spans="12:13" ht="12.75">
      <c r="L530" s="42"/>
      <c r="M530" s="205"/>
    </row>
    <row r="531" spans="12:13" ht="12.75">
      <c r="L531" s="42"/>
      <c r="M531" s="205"/>
    </row>
    <row r="532" spans="12:13" ht="12.75">
      <c r="L532" s="42"/>
      <c r="M532" s="205"/>
    </row>
    <row r="533" spans="12:13" ht="12.75">
      <c r="L533" s="42"/>
      <c r="M533" s="205"/>
    </row>
    <row r="534" spans="12:13" ht="12.75">
      <c r="L534" s="42"/>
      <c r="M534" s="205"/>
    </row>
    <row r="535" spans="12:13" ht="12.75">
      <c r="L535" s="42"/>
      <c r="M535" s="205"/>
    </row>
    <row r="536" spans="12:13" ht="12.75">
      <c r="L536" s="42"/>
      <c r="M536" s="205"/>
    </row>
    <row r="537" spans="12:13" ht="12.75">
      <c r="L537" s="42"/>
      <c r="M537" s="205"/>
    </row>
    <row r="538" spans="12:13" ht="12.75">
      <c r="L538" s="42"/>
      <c r="M538" s="205"/>
    </row>
    <row r="539" spans="12:13" ht="12.75">
      <c r="L539" s="42"/>
      <c r="M539" s="205"/>
    </row>
    <row r="540" spans="12:13" ht="12.75">
      <c r="L540" s="42"/>
      <c r="M540" s="205"/>
    </row>
    <row r="541" spans="12:13" ht="12.75">
      <c r="L541" s="42"/>
      <c r="M541" s="205"/>
    </row>
    <row r="542" spans="12:13" ht="12.75">
      <c r="L542" s="42"/>
      <c r="M542" s="205"/>
    </row>
    <row r="543" spans="12:13" ht="12.75">
      <c r="L543" s="42"/>
      <c r="M543" s="205"/>
    </row>
    <row r="544" spans="12:13" ht="12.75">
      <c r="L544" s="42"/>
      <c r="M544" s="205"/>
    </row>
    <row r="545" spans="12:13" ht="12.75">
      <c r="L545" s="42"/>
      <c r="M545" s="205"/>
    </row>
    <row r="546" spans="12:13" ht="12.75">
      <c r="L546" s="42"/>
      <c r="M546" s="205"/>
    </row>
    <row r="547" spans="12:13" ht="12.75">
      <c r="L547" s="42"/>
      <c r="M547" s="205"/>
    </row>
    <row r="548" spans="12:13" ht="12.75">
      <c r="L548" s="42"/>
      <c r="M548" s="205"/>
    </row>
    <row r="549" spans="12:13" ht="12.75">
      <c r="L549" s="42"/>
      <c r="M549" s="205"/>
    </row>
    <row r="550" spans="12:13" ht="12.75">
      <c r="L550" s="42"/>
      <c r="M550" s="205"/>
    </row>
    <row r="551" spans="12:13" ht="12.75">
      <c r="L551" s="42"/>
      <c r="M551" s="205"/>
    </row>
    <row r="552" spans="12:13" ht="12.75">
      <c r="L552" s="42"/>
      <c r="M552" s="205"/>
    </row>
    <row r="553" spans="12:13" ht="12.75">
      <c r="L553" s="42"/>
      <c r="M553" s="205"/>
    </row>
    <row r="554" spans="12:13" ht="12.75">
      <c r="L554" s="42"/>
      <c r="M554" s="205"/>
    </row>
    <row r="555" spans="12:13" ht="12.75">
      <c r="L555" s="42"/>
      <c r="M555" s="205"/>
    </row>
    <row r="556" spans="12:13" ht="12.75">
      <c r="L556" s="42"/>
      <c r="M556" s="205"/>
    </row>
    <row r="557" spans="12:13" ht="12.75">
      <c r="L557" s="42"/>
      <c r="M557" s="205"/>
    </row>
    <row r="558" spans="12:13" ht="12.75">
      <c r="L558" s="42"/>
      <c r="M558" s="205"/>
    </row>
    <row r="559" spans="12:13" ht="12.75">
      <c r="L559" s="42"/>
      <c r="M559" s="205"/>
    </row>
    <row r="560" spans="12:13" ht="12.75">
      <c r="L560" s="42"/>
      <c r="M560" s="205"/>
    </row>
    <row r="561" spans="12:13" ht="12.75">
      <c r="L561" s="42"/>
      <c r="M561" s="205"/>
    </row>
    <row r="562" spans="12:13" ht="12.75">
      <c r="L562" s="42"/>
      <c r="M562" s="205"/>
    </row>
    <row r="563" spans="12:13" ht="12.75">
      <c r="L563" s="42"/>
      <c r="M563" s="205"/>
    </row>
    <row r="564" spans="12:13" ht="12.75">
      <c r="L564" s="42"/>
      <c r="M564" s="205"/>
    </row>
    <row r="565" spans="12:13" ht="12.75">
      <c r="L565" s="42"/>
      <c r="M565" s="205"/>
    </row>
    <row r="566" spans="12:13" ht="12.75">
      <c r="L566" s="42"/>
      <c r="M566" s="205"/>
    </row>
    <row r="567" spans="12:13" ht="12.75">
      <c r="L567" s="42"/>
      <c r="M567" s="205"/>
    </row>
    <row r="568" spans="12:13" ht="12.75">
      <c r="L568" s="42"/>
      <c r="M568" s="205"/>
    </row>
    <row r="569" spans="12:13" ht="12.75">
      <c r="L569" s="42"/>
      <c r="M569" s="205"/>
    </row>
    <row r="570" spans="12:13" ht="12.75">
      <c r="L570" s="42"/>
      <c r="M570" s="205"/>
    </row>
    <row r="571" spans="12:13" ht="12.75">
      <c r="L571" s="42"/>
      <c r="M571" s="205"/>
    </row>
    <row r="572" spans="12:13" ht="12.75">
      <c r="L572" s="42"/>
      <c r="M572" s="205"/>
    </row>
    <row r="573" spans="12:13" ht="12.75">
      <c r="L573" s="42"/>
      <c r="M573" s="205"/>
    </row>
    <row r="574" spans="12:13" ht="12.75">
      <c r="L574" s="42"/>
      <c r="M574" s="205"/>
    </row>
    <row r="575" spans="12:13" ht="12.75">
      <c r="L575" s="42"/>
      <c r="M575" s="205"/>
    </row>
    <row r="576" spans="12:13" ht="12.75">
      <c r="L576" s="42"/>
      <c r="M576" s="205"/>
    </row>
    <row r="577" spans="12:13" ht="12.75">
      <c r="L577" s="42"/>
      <c r="M577" s="205"/>
    </row>
    <row r="578" spans="12:13" ht="12.75">
      <c r="L578" s="42"/>
      <c r="M578" s="205"/>
    </row>
    <row r="579" spans="12:13" ht="12.75">
      <c r="L579" s="42"/>
      <c r="M579" s="205"/>
    </row>
    <row r="580" spans="12:13" ht="12.75">
      <c r="L580" s="42"/>
      <c r="M580" s="205"/>
    </row>
    <row r="581" spans="12:13" ht="12.75">
      <c r="L581" s="42"/>
      <c r="M581" s="205"/>
    </row>
    <row r="582" spans="12:13" ht="12.75">
      <c r="L582" s="42"/>
      <c r="M582" s="205"/>
    </row>
    <row r="583" spans="12:13" ht="12.75">
      <c r="L583" s="42"/>
      <c r="M583" s="205"/>
    </row>
    <row r="584" spans="12:13" ht="12.75">
      <c r="L584" s="42"/>
      <c r="M584" s="205"/>
    </row>
    <row r="585" spans="12:13" ht="12.75">
      <c r="L585" s="42"/>
      <c r="M585" s="205"/>
    </row>
    <row r="586" spans="12:13" ht="12.75">
      <c r="L586" s="42"/>
      <c r="M586" s="205"/>
    </row>
    <row r="587" spans="12:13" ht="12.75">
      <c r="L587" s="42"/>
      <c r="M587" s="205"/>
    </row>
    <row r="588" spans="12:13" ht="12.75">
      <c r="L588" s="42"/>
      <c r="M588" s="205"/>
    </row>
    <row r="589" spans="12:13" ht="12.75">
      <c r="L589" s="42"/>
      <c r="M589" s="205"/>
    </row>
    <row r="590" spans="12:13" ht="12.75">
      <c r="L590" s="42"/>
      <c r="M590" s="205"/>
    </row>
    <row r="591" spans="12:13" ht="12.75">
      <c r="L591" s="42"/>
      <c r="M591" s="205"/>
    </row>
    <row r="592" spans="12:13" ht="12.75">
      <c r="L592" s="42"/>
      <c r="M592" s="205"/>
    </row>
    <row r="593" spans="12:13" ht="12.75">
      <c r="L593" s="42"/>
      <c r="M593" s="205"/>
    </row>
    <row r="594" spans="12:13" ht="12.75">
      <c r="L594" s="42"/>
      <c r="M594" s="205"/>
    </row>
    <row r="595" spans="12:13" ht="12.75">
      <c r="L595" s="42"/>
      <c r="M595" s="205"/>
    </row>
    <row r="596" spans="12:13" ht="12.75">
      <c r="L596" s="42"/>
      <c r="M596" s="205"/>
    </row>
    <row r="597" spans="12:13" ht="12.75">
      <c r="L597" s="42"/>
      <c r="M597" s="205"/>
    </row>
    <row r="598" spans="12:13" ht="12.75">
      <c r="L598" s="42"/>
      <c r="M598" s="205"/>
    </row>
    <row r="599" spans="12:13" ht="12.75">
      <c r="L599" s="42"/>
      <c r="M599" s="205"/>
    </row>
    <row r="600" spans="12:13" ht="12.75">
      <c r="L600" s="42"/>
      <c r="M600" s="205"/>
    </row>
    <row r="601" spans="12:13" ht="12.75">
      <c r="L601" s="42"/>
      <c r="M601" s="205"/>
    </row>
    <row r="602" spans="12:13" ht="12.75">
      <c r="L602" s="42"/>
      <c r="M602" s="205"/>
    </row>
    <row r="603" spans="12:13" ht="12.75">
      <c r="L603" s="42"/>
      <c r="M603" s="205"/>
    </row>
    <row r="604" spans="12:13" ht="12.75">
      <c r="L604" s="42"/>
      <c r="M604" s="205"/>
    </row>
    <row r="605" spans="12:13" ht="12.75">
      <c r="L605" s="42"/>
      <c r="M605" s="205"/>
    </row>
    <row r="606" spans="12:13" ht="12.75">
      <c r="L606" s="42"/>
      <c r="M606" s="205"/>
    </row>
    <row r="607" spans="12:13" ht="12.75">
      <c r="L607" s="42"/>
      <c r="M607" s="205"/>
    </row>
    <row r="608" spans="12:13" ht="12.75">
      <c r="L608" s="42"/>
      <c r="M608" s="205"/>
    </row>
    <row r="609" spans="12:13" ht="12.75">
      <c r="L609" s="42"/>
      <c r="M609" s="205"/>
    </row>
    <row r="610" spans="12:13" ht="12.75">
      <c r="L610" s="42"/>
      <c r="M610" s="205"/>
    </row>
    <row r="611" spans="12:13" ht="12.75">
      <c r="L611" s="42"/>
      <c r="M611" s="205"/>
    </row>
    <row r="612" spans="12:13" ht="12.75">
      <c r="L612" s="42"/>
      <c r="M612" s="205"/>
    </row>
    <row r="613" spans="12:13" ht="12.75">
      <c r="L613" s="42"/>
      <c r="M613" s="205"/>
    </row>
    <row r="614" spans="12:13" ht="12.75">
      <c r="L614" s="42"/>
      <c r="M614" s="205"/>
    </row>
    <row r="615" spans="12:13" ht="12.75">
      <c r="L615" s="42"/>
      <c r="M615" s="205"/>
    </row>
    <row r="616" spans="12:13" ht="12.75">
      <c r="L616" s="42"/>
      <c r="M616" s="205"/>
    </row>
    <row r="617" spans="12:13" ht="12.75">
      <c r="L617" s="42"/>
      <c r="M617" s="205"/>
    </row>
    <row r="618" spans="12:13" ht="12.75">
      <c r="L618" s="42"/>
      <c r="M618" s="205"/>
    </row>
    <row r="619" spans="12:13" ht="12.75">
      <c r="L619" s="42"/>
      <c r="M619" s="205"/>
    </row>
    <row r="620" spans="12:13" ht="12.75">
      <c r="L620" s="42"/>
      <c r="M620" s="205"/>
    </row>
    <row r="621" spans="12:13" ht="12.75">
      <c r="L621" s="42"/>
      <c r="M621" s="205"/>
    </row>
    <row r="622" spans="12:13" ht="12.75">
      <c r="L622" s="42"/>
      <c r="M622" s="205"/>
    </row>
    <row r="623" spans="12:13" ht="12.75">
      <c r="L623" s="42"/>
      <c r="M623" s="205"/>
    </row>
    <row r="624" spans="12:13" ht="12.75">
      <c r="L624" s="42"/>
      <c r="M624" s="205"/>
    </row>
    <row r="625" spans="12:13" ht="12.75">
      <c r="L625" s="42"/>
      <c r="M625" s="205"/>
    </row>
    <row r="626" spans="12:13" ht="12.75">
      <c r="L626" s="42"/>
      <c r="M626" s="205"/>
    </row>
    <row r="627" spans="12:13" ht="12.75">
      <c r="L627" s="42"/>
      <c r="M627" s="205"/>
    </row>
    <row r="628" spans="12:13" ht="12.75">
      <c r="L628" s="42"/>
      <c r="M628" s="205"/>
    </row>
    <row r="629" spans="12:13" ht="12.75">
      <c r="L629" s="42"/>
      <c r="M629" s="205"/>
    </row>
    <row r="630" spans="12:13" ht="12.75">
      <c r="L630" s="42"/>
      <c r="M630" s="205"/>
    </row>
    <row r="631" spans="12:13" ht="12.75">
      <c r="L631" s="42"/>
      <c r="M631" s="205"/>
    </row>
    <row r="632" spans="12:13" ht="12.75">
      <c r="L632" s="42"/>
      <c r="M632" s="205"/>
    </row>
    <row r="633" spans="12:13" ht="12.75">
      <c r="L633" s="42"/>
      <c r="M633" s="205"/>
    </row>
    <row r="634" spans="12:13" ht="12.75">
      <c r="L634" s="42"/>
      <c r="M634" s="205"/>
    </row>
    <row r="635" spans="12:13" ht="12.75">
      <c r="L635" s="42"/>
      <c r="M635" s="205"/>
    </row>
    <row r="636" spans="12:13" ht="12.75">
      <c r="L636" s="42"/>
      <c r="M636" s="205"/>
    </row>
    <row r="637" spans="12:13" ht="12.75">
      <c r="L637" s="42"/>
      <c r="M637" s="205"/>
    </row>
    <row r="638" spans="12:13" ht="12.75">
      <c r="L638" s="42"/>
      <c r="M638" s="205"/>
    </row>
    <row r="639" spans="12:13" ht="12.75">
      <c r="L639" s="42"/>
      <c r="M639" s="205"/>
    </row>
    <row r="640" spans="12:13" ht="12.75">
      <c r="L640" s="42"/>
      <c r="M640" s="205"/>
    </row>
    <row r="641" spans="12:13" ht="12.75">
      <c r="L641" s="42"/>
      <c r="M641" s="205"/>
    </row>
    <row r="642" spans="12:13" ht="12.75">
      <c r="L642" s="42"/>
      <c r="M642" s="205"/>
    </row>
    <row r="643" spans="12:13" ht="12.75">
      <c r="L643" s="42"/>
      <c r="M643" s="205"/>
    </row>
    <row r="644" spans="12:13" ht="12.75">
      <c r="L644" s="42"/>
      <c r="M644" s="205"/>
    </row>
    <row r="645" spans="12:13" ht="12.75">
      <c r="L645" s="42"/>
      <c r="M645" s="205"/>
    </row>
    <row r="646" spans="12:13" ht="12.75">
      <c r="L646" s="42"/>
      <c r="M646" s="205"/>
    </row>
    <row r="647" spans="12:13" ht="12.75">
      <c r="L647" s="42"/>
      <c r="M647" s="205"/>
    </row>
    <row r="648" spans="12:13" ht="12.75">
      <c r="L648" s="42"/>
      <c r="M648" s="205"/>
    </row>
    <row r="649" spans="12:13" ht="12.75">
      <c r="L649" s="42"/>
      <c r="M649" s="205"/>
    </row>
    <row r="650" spans="12:13" ht="12.75">
      <c r="L650" s="42"/>
      <c r="M650" s="205"/>
    </row>
    <row r="651" spans="12:13" ht="12.75">
      <c r="L651" s="42"/>
      <c r="M651" s="205"/>
    </row>
    <row r="652" spans="12:13" ht="12.75">
      <c r="L652" s="42"/>
      <c r="M652" s="205"/>
    </row>
    <row r="653" spans="12:13" ht="12.75">
      <c r="L653" s="42"/>
      <c r="M653" s="205"/>
    </row>
    <row r="654" spans="12:13" ht="12.75">
      <c r="L654" s="42"/>
      <c r="M654" s="205"/>
    </row>
    <row r="655" spans="12:13" ht="12.75">
      <c r="L655" s="42"/>
      <c r="M655" s="205"/>
    </row>
    <row r="656" spans="12:13" ht="12.75">
      <c r="L656" s="42"/>
      <c r="M656" s="205"/>
    </row>
    <row r="657" spans="12:13" ht="12.75">
      <c r="L657" s="42"/>
      <c r="M657" s="205"/>
    </row>
    <row r="658" spans="12:13" ht="12.75">
      <c r="L658" s="42"/>
      <c r="M658" s="205"/>
    </row>
    <row r="659" spans="12:13" ht="12.75">
      <c r="L659" s="42"/>
      <c r="M659" s="205"/>
    </row>
    <row r="660" spans="12:13" ht="12.75">
      <c r="L660" s="42"/>
      <c r="M660" s="205"/>
    </row>
    <row r="661" spans="12:13" ht="12.75">
      <c r="L661" s="42"/>
      <c r="M661" s="205"/>
    </row>
    <row r="662" spans="12:13" ht="12.75">
      <c r="L662" s="42"/>
      <c r="M662" s="205"/>
    </row>
    <row r="663" spans="12:13" ht="12.75">
      <c r="L663" s="42"/>
      <c r="M663" s="205"/>
    </row>
    <row r="664" spans="12:13" ht="12.75">
      <c r="L664" s="42"/>
      <c r="M664" s="205"/>
    </row>
    <row r="665" spans="12:13" ht="12.75">
      <c r="L665" s="42"/>
      <c r="M665" s="205"/>
    </row>
    <row r="666" spans="12:13" ht="12.75">
      <c r="L666" s="42"/>
      <c r="M666" s="205"/>
    </row>
    <row r="667" spans="12:13" ht="12.75">
      <c r="L667" s="42"/>
      <c r="M667" s="205"/>
    </row>
    <row r="668" spans="12:13" ht="12.75">
      <c r="L668" s="42"/>
      <c r="M668" s="205"/>
    </row>
    <row r="669" spans="12:13" ht="12.75">
      <c r="L669" s="42"/>
      <c r="M669" s="205"/>
    </row>
    <row r="670" spans="12:13" ht="12.75">
      <c r="L670" s="42"/>
      <c r="M670" s="205"/>
    </row>
    <row r="671" spans="12:13" ht="12.75">
      <c r="L671" s="42"/>
      <c r="M671" s="205"/>
    </row>
    <row r="672" spans="12:13" ht="12.75">
      <c r="L672" s="42"/>
      <c r="M672" s="205"/>
    </row>
    <row r="673" spans="12:13" ht="12.75">
      <c r="L673" s="42"/>
      <c r="M673" s="205"/>
    </row>
    <row r="674" spans="12:13" ht="12.75">
      <c r="L674" s="42"/>
      <c r="M674" s="205"/>
    </row>
    <row r="675" spans="12:13" ht="12.75">
      <c r="L675" s="42"/>
      <c r="M675" s="205"/>
    </row>
    <row r="676" spans="12:13" ht="12.75">
      <c r="L676" s="42"/>
      <c r="M676" s="205"/>
    </row>
    <row r="677" spans="12:13" ht="12.75">
      <c r="L677" s="42"/>
      <c r="M677" s="205"/>
    </row>
    <row r="678" spans="12:13" ht="12.75">
      <c r="L678" s="42"/>
      <c r="M678" s="205"/>
    </row>
    <row r="679" spans="12:13" ht="12.75">
      <c r="L679" s="42"/>
      <c r="M679" s="205"/>
    </row>
    <row r="680" spans="12:13" ht="12.75">
      <c r="L680" s="42"/>
      <c r="M680" s="205"/>
    </row>
    <row r="681" spans="12:13" ht="12.75">
      <c r="L681" s="42"/>
      <c r="M681" s="205"/>
    </row>
    <row r="682" spans="12:13" ht="12.75">
      <c r="L682" s="42"/>
      <c r="M682" s="205"/>
    </row>
    <row r="683" spans="12:13" ht="12.75">
      <c r="L683" s="42"/>
      <c r="M683" s="205"/>
    </row>
    <row r="684" spans="12:13" ht="12.75">
      <c r="L684" s="42"/>
      <c r="M684" s="205"/>
    </row>
    <row r="685" spans="12:13" ht="12.75">
      <c r="L685" s="42"/>
      <c r="M685" s="205"/>
    </row>
    <row r="686" spans="12:13" ht="12.75">
      <c r="L686" s="42"/>
      <c r="M686" s="205"/>
    </row>
    <row r="687" spans="12:13" ht="12.75">
      <c r="L687" s="42"/>
      <c r="M687" s="205"/>
    </row>
    <row r="688" spans="12:13" ht="12.75">
      <c r="L688" s="42"/>
      <c r="M688" s="205"/>
    </row>
    <row r="689" spans="12:13" ht="12.75">
      <c r="L689" s="42"/>
      <c r="M689" s="205"/>
    </row>
    <row r="690" spans="12:13" ht="12.75">
      <c r="L690" s="42"/>
      <c r="M690" s="205"/>
    </row>
    <row r="691" spans="12:13" ht="12.75">
      <c r="L691" s="42"/>
      <c r="M691" s="205"/>
    </row>
    <row r="692" spans="12:13" ht="12.75">
      <c r="L692" s="42"/>
      <c r="M692" s="205"/>
    </row>
    <row r="693" spans="12:13" ht="12.75">
      <c r="L693" s="42"/>
      <c r="M693" s="205"/>
    </row>
    <row r="694" spans="12:13" ht="12.75">
      <c r="L694" s="42"/>
      <c r="M694" s="205"/>
    </row>
    <row r="695" spans="12:13" ht="12.75">
      <c r="L695" s="42"/>
      <c r="M695" s="205"/>
    </row>
    <row r="696" spans="12:13" ht="12.75">
      <c r="L696" s="42"/>
      <c r="M696" s="205"/>
    </row>
    <row r="697" spans="12:13" ht="12.75">
      <c r="L697" s="42"/>
      <c r="M697" s="205"/>
    </row>
    <row r="698" spans="12:13" ht="12.75">
      <c r="L698" s="42"/>
      <c r="M698" s="205"/>
    </row>
    <row r="699" spans="12:13" ht="12.75">
      <c r="L699" s="42"/>
      <c r="M699" s="205"/>
    </row>
    <row r="700" spans="12:13" ht="12.75">
      <c r="L700" s="42"/>
      <c r="M700" s="205"/>
    </row>
    <row r="701" spans="12:13" ht="12.75">
      <c r="L701" s="42"/>
      <c r="M701" s="205"/>
    </row>
    <row r="702" spans="12:13" ht="12.75">
      <c r="L702" s="42"/>
      <c r="M702" s="205"/>
    </row>
    <row r="703" spans="12:13" ht="12.75">
      <c r="L703" s="42"/>
      <c r="M703" s="205"/>
    </row>
    <row r="704" spans="12:13" ht="12.75">
      <c r="L704" s="42"/>
      <c r="M704" s="205"/>
    </row>
    <row r="705" spans="12:13" ht="12.75">
      <c r="L705" s="42"/>
      <c r="M705" s="205"/>
    </row>
    <row r="706" spans="12:13" ht="12.75">
      <c r="L706" s="42"/>
      <c r="M706" s="205"/>
    </row>
    <row r="707" spans="12:13" ht="12.75">
      <c r="L707" s="42"/>
      <c r="M707" s="205"/>
    </row>
    <row r="708" spans="12:13" ht="12.75">
      <c r="L708" s="42"/>
      <c r="M708" s="205"/>
    </row>
    <row r="709" spans="12:13" ht="12.75">
      <c r="L709" s="42"/>
      <c r="M709" s="205"/>
    </row>
    <row r="710" spans="12:13" ht="12.75">
      <c r="L710" s="42"/>
      <c r="M710" s="205"/>
    </row>
    <row r="711" spans="12:13" ht="12.75">
      <c r="L711" s="42"/>
      <c r="M711" s="205"/>
    </row>
    <row r="712" spans="12:13" ht="12.75">
      <c r="L712" s="42"/>
      <c r="M712" s="205"/>
    </row>
    <row r="713" spans="12:13" ht="12.75">
      <c r="L713" s="42"/>
      <c r="M713" s="205"/>
    </row>
    <row r="714" spans="12:13" ht="12.75">
      <c r="L714" s="42"/>
      <c r="M714" s="205"/>
    </row>
    <row r="715" spans="12:13" ht="12.75">
      <c r="L715" s="42"/>
      <c r="M715" s="205"/>
    </row>
    <row r="716" spans="12:13" ht="12.75">
      <c r="L716" s="42"/>
      <c r="M716" s="205"/>
    </row>
    <row r="717" spans="12:13" ht="12.75">
      <c r="L717" s="42"/>
      <c r="M717" s="205"/>
    </row>
    <row r="718" spans="12:13" ht="12.75">
      <c r="L718" s="42"/>
      <c r="M718" s="205"/>
    </row>
    <row r="719" spans="12:13" ht="12.75">
      <c r="L719" s="42"/>
      <c r="M719" s="205"/>
    </row>
    <row r="720" spans="12:13" ht="12.75">
      <c r="L720" s="42"/>
      <c r="M720" s="205"/>
    </row>
    <row r="721" spans="12:13" ht="12.75">
      <c r="L721" s="42"/>
      <c r="M721" s="205"/>
    </row>
    <row r="722" spans="12:13" ht="12.75">
      <c r="L722" s="42"/>
      <c r="M722" s="205"/>
    </row>
    <row r="723" spans="12:13" ht="12.75">
      <c r="L723" s="42"/>
      <c r="M723" s="205"/>
    </row>
    <row r="724" spans="12:13" ht="12.75">
      <c r="L724" s="42"/>
      <c r="M724" s="205"/>
    </row>
    <row r="725" spans="12:13" ht="12.75">
      <c r="L725" s="42"/>
      <c r="M725" s="205"/>
    </row>
    <row r="726" spans="12:13" ht="12.75">
      <c r="L726" s="42"/>
      <c r="M726" s="205"/>
    </row>
    <row r="727" spans="12:13" ht="12.75">
      <c r="L727" s="42"/>
      <c r="M727" s="205"/>
    </row>
    <row r="728" spans="12:13" ht="12.75">
      <c r="L728" s="42"/>
      <c r="M728" s="205"/>
    </row>
    <row r="729" spans="12:13" ht="12.75">
      <c r="L729" s="42"/>
      <c r="M729" s="205"/>
    </row>
    <row r="730" spans="12:13" ht="12.75">
      <c r="L730" s="42"/>
      <c r="M730" s="205"/>
    </row>
    <row r="731" spans="12:13" ht="12.75">
      <c r="L731" s="42"/>
      <c r="M731" s="205"/>
    </row>
    <row r="732" spans="12:13" ht="12.75">
      <c r="L732" s="42"/>
      <c r="M732" s="205"/>
    </row>
    <row r="733" spans="12:13" ht="12.75">
      <c r="L733" s="42"/>
      <c r="M733" s="205"/>
    </row>
    <row r="734" spans="12:13" ht="12.75">
      <c r="L734" s="42"/>
      <c r="M734" s="205"/>
    </row>
    <row r="735" spans="12:13" ht="12.75">
      <c r="L735" s="42"/>
      <c r="M735" s="205"/>
    </row>
    <row r="736" spans="12:13" ht="12.75">
      <c r="L736" s="42"/>
      <c r="M736" s="205"/>
    </row>
    <row r="737" spans="12:13" ht="12.75">
      <c r="L737" s="42"/>
      <c r="M737" s="205"/>
    </row>
    <row r="738" spans="12:13" ht="12.75">
      <c r="L738" s="42"/>
      <c r="M738" s="205"/>
    </row>
    <row r="739" spans="12:13" ht="12.75">
      <c r="L739" s="42"/>
      <c r="M739" s="205"/>
    </row>
    <row r="740" spans="12:13" ht="12.75">
      <c r="L740" s="42"/>
      <c r="M740" s="205"/>
    </row>
    <row r="741" spans="12:13" ht="12.75">
      <c r="L741" s="42"/>
      <c r="M741" s="205"/>
    </row>
    <row r="742" spans="12:13" ht="12.75">
      <c r="L742" s="42"/>
      <c r="M742" s="205"/>
    </row>
    <row r="743" spans="12:13" ht="12.75">
      <c r="L743" s="42"/>
      <c r="M743" s="205"/>
    </row>
    <row r="744" spans="12:13" ht="12.75">
      <c r="L744" s="42"/>
      <c r="M744" s="205"/>
    </row>
    <row r="745" spans="12:13" ht="12.75">
      <c r="L745" s="42"/>
      <c r="M745" s="205"/>
    </row>
    <row r="746" spans="12:13" ht="12.75">
      <c r="L746" s="42"/>
      <c r="M746" s="205"/>
    </row>
    <row r="747" spans="12:13" ht="12.75">
      <c r="L747" s="42"/>
      <c r="M747" s="205"/>
    </row>
    <row r="748" spans="12:13" ht="12.75">
      <c r="L748" s="42"/>
      <c r="M748" s="205"/>
    </row>
    <row r="749" spans="12:13" ht="12.75">
      <c r="L749" s="42"/>
      <c r="M749" s="205"/>
    </row>
    <row r="750" spans="12:13" ht="12.75">
      <c r="L750" s="42"/>
      <c r="M750" s="205"/>
    </row>
    <row r="751" spans="12:13" ht="12.75">
      <c r="L751" s="42"/>
      <c r="M751" s="205"/>
    </row>
    <row r="752" spans="12:13" ht="12.75">
      <c r="L752" s="42"/>
      <c r="M752" s="205"/>
    </row>
    <row r="753" spans="12:13" ht="12.75">
      <c r="L753" s="42"/>
      <c r="M753" s="205"/>
    </row>
    <row r="754" spans="12:13" ht="12.75">
      <c r="L754" s="42"/>
      <c r="M754" s="205"/>
    </row>
    <row r="755" spans="12:13" ht="12.75">
      <c r="L755" s="42"/>
      <c r="M755" s="205"/>
    </row>
    <row r="756" spans="12:13" ht="12.75">
      <c r="L756" s="42"/>
      <c r="M756" s="205"/>
    </row>
    <row r="757" spans="12:13" ht="12.75">
      <c r="L757" s="42"/>
      <c r="M757" s="205"/>
    </row>
    <row r="758" spans="12:13" ht="12.75">
      <c r="L758" s="42"/>
      <c r="M758" s="205"/>
    </row>
    <row r="759" spans="12:13" ht="12.75">
      <c r="L759" s="42"/>
      <c r="M759" s="205"/>
    </row>
    <row r="760" spans="12:13" ht="12.75">
      <c r="L760" s="42"/>
      <c r="M760" s="205"/>
    </row>
    <row r="761" spans="12:13" ht="12.75">
      <c r="L761" s="42"/>
      <c r="M761" s="205"/>
    </row>
    <row r="762" spans="12:13" ht="12.75">
      <c r="L762" s="42"/>
      <c r="M762" s="205"/>
    </row>
    <row r="763" spans="12:13" ht="12.75">
      <c r="L763" s="42"/>
      <c r="M763" s="205"/>
    </row>
    <row r="764" spans="12:13" ht="12.75">
      <c r="L764" s="42"/>
      <c r="M764" s="205"/>
    </row>
    <row r="765" spans="12:13" ht="12.75">
      <c r="L765" s="42"/>
      <c r="M765" s="205"/>
    </row>
    <row r="766" spans="12:13" ht="12.75">
      <c r="L766" s="42"/>
      <c r="M766" s="205"/>
    </row>
    <row r="767" spans="12:13" ht="12.75">
      <c r="L767" s="42"/>
      <c r="M767" s="205"/>
    </row>
    <row r="768" spans="12:13" ht="12.75">
      <c r="L768" s="42"/>
      <c r="M768" s="205"/>
    </row>
    <row r="769" spans="12:13" ht="12.75">
      <c r="L769" s="42"/>
      <c r="M769" s="205"/>
    </row>
    <row r="770" spans="12:13" ht="12.75">
      <c r="L770" s="42"/>
      <c r="M770" s="205"/>
    </row>
    <row r="771" spans="12:13" ht="12.75">
      <c r="L771" s="42"/>
      <c r="M771" s="205"/>
    </row>
    <row r="772" spans="12:13" ht="12.75">
      <c r="L772" s="42"/>
      <c r="M772" s="205"/>
    </row>
    <row r="773" spans="12:13" ht="12.75">
      <c r="L773" s="42"/>
      <c r="M773" s="205"/>
    </row>
    <row r="774" spans="12:13" ht="12.75">
      <c r="L774" s="42"/>
      <c r="M774" s="205"/>
    </row>
    <row r="775" spans="12:13" ht="12.75">
      <c r="L775" s="42"/>
      <c r="M775" s="205"/>
    </row>
    <row r="776" spans="12:13" ht="12.75">
      <c r="L776" s="42"/>
      <c r="M776" s="205"/>
    </row>
    <row r="777" spans="12:13" ht="12.75">
      <c r="L777" s="42"/>
      <c r="M777" s="205"/>
    </row>
    <row r="778" spans="12:13" ht="12.75">
      <c r="L778" s="42"/>
      <c r="M778" s="205"/>
    </row>
    <row r="779" spans="12:13" ht="12.75">
      <c r="L779" s="42"/>
      <c r="M779" s="205"/>
    </row>
    <row r="780" spans="12:13" ht="12.75">
      <c r="L780" s="42"/>
      <c r="M780" s="205"/>
    </row>
    <row r="781" spans="12:13" ht="12.75">
      <c r="L781" s="42"/>
      <c r="M781" s="205"/>
    </row>
    <row r="782" spans="12:13" ht="12.75">
      <c r="L782" s="42"/>
      <c r="M782" s="205"/>
    </row>
    <row r="783" spans="12:13" ht="12.75">
      <c r="L783" s="42"/>
      <c r="M783" s="205"/>
    </row>
    <row r="784" spans="12:13" ht="12.75">
      <c r="L784" s="42"/>
      <c r="M784" s="205"/>
    </row>
    <row r="785" spans="12:13" ht="12.75">
      <c r="L785" s="42"/>
      <c r="M785" s="205"/>
    </row>
    <row r="786" spans="12:13" ht="12.75">
      <c r="L786" s="42"/>
      <c r="M786" s="205"/>
    </row>
    <row r="787" spans="12:13" ht="12.75">
      <c r="L787" s="42"/>
      <c r="M787" s="205"/>
    </row>
    <row r="788" spans="12:13" ht="12.75">
      <c r="L788" s="42"/>
      <c r="M788" s="205"/>
    </row>
    <row r="789" spans="12:13" ht="12.75">
      <c r="L789" s="42"/>
      <c r="M789" s="205"/>
    </row>
    <row r="790" spans="12:13" ht="12.75">
      <c r="L790" s="42"/>
      <c r="M790" s="205"/>
    </row>
    <row r="791" spans="12:13" ht="12.75">
      <c r="L791" s="42"/>
      <c r="M791" s="205"/>
    </row>
    <row r="792" spans="12:13" ht="12.75">
      <c r="L792" s="42"/>
      <c r="M792" s="205"/>
    </row>
    <row r="793" spans="12:13" ht="12.75">
      <c r="L793" s="42"/>
      <c r="M793" s="205"/>
    </row>
    <row r="794" spans="12:13" ht="12.75">
      <c r="L794" s="42"/>
      <c r="M794" s="205"/>
    </row>
    <row r="795" spans="12:13" ht="12.75">
      <c r="L795" s="42"/>
      <c r="M795" s="205"/>
    </row>
    <row r="796" spans="12:13" ht="12.75">
      <c r="L796" s="42"/>
      <c r="M796" s="205"/>
    </row>
    <row r="797" spans="12:13" ht="12.75">
      <c r="L797" s="42"/>
      <c r="M797" s="205"/>
    </row>
  </sheetData>
  <sheetProtection/>
  <mergeCells count="1">
    <mergeCell ref="A1:J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ГЖИ</dc:creator>
  <cp:keywords/>
  <dc:description/>
  <cp:lastModifiedBy>e.habipova</cp:lastModifiedBy>
  <cp:lastPrinted>2010-09-23T11:48:13Z</cp:lastPrinted>
  <dcterms:created xsi:type="dcterms:W3CDTF">2002-07-31T13:08:43Z</dcterms:created>
  <dcterms:modified xsi:type="dcterms:W3CDTF">2010-10-18T10:27:19Z</dcterms:modified>
  <cp:category/>
  <cp:version/>
  <cp:contentType/>
  <cp:contentStatus/>
</cp:coreProperties>
</file>